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35" windowWidth="13980" windowHeight="9090" activeTab="0"/>
  </bookViews>
  <sheets>
    <sheet name="Liesmich" sheetId="1" r:id="rId1"/>
    <sheet name="Trainer" sheetId="2" r:id="rId2"/>
  </sheets>
  <definedNames>
    <definedName name="anzahl" localSheetId="1">'Trainer'!$AD$4</definedName>
    <definedName name="anzahl">#REF!</definedName>
    <definedName name="genau" localSheetId="1">'Trainer'!$V$1</definedName>
    <definedName name="genau">#REF!</definedName>
    <definedName name="modul">'Trainer'!$AD$5</definedName>
    <definedName name="Richtige">'Trainer'!$AE$5</definedName>
    <definedName name="zeit">'Trainer'!$AF$5</definedName>
  </definedNames>
  <calcPr fullCalcOnLoad="1"/>
</workbook>
</file>

<file path=xl/sharedStrings.xml><?xml version="1.0" encoding="utf-8"?>
<sst xmlns="http://schemas.openxmlformats.org/spreadsheetml/2006/main" count="36" uniqueCount="14">
  <si>
    <t>=</t>
  </si>
  <si>
    <t>x</t>
  </si>
  <si>
    <t>Anzahl</t>
  </si>
  <si>
    <t>Modul</t>
  </si>
  <si>
    <t>+</t>
  </si>
  <si>
    <t>Einfache Gleichungen</t>
  </si>
  <si>
    <t>Rechentrainer</t>
  </si>
  <si>
    <t>Wert</t>
  </si>
  <si>
    <t>Bestimme jeweils x.</t>
  </si>
  <si>
    <t xml:space="preserve">Du kannst das Ergebnis als gemischte Zahl oder als </t>
  </si>
  <si>
    <t>gemeinen Bruch eingeben.</t>
  </si>
  <si>
    <t>Wenn du richtig gerechnet hast, erscheint hinter der</t>
  </si>
  <si>
    <t>Lösung ein senkrechter grüner Strich.</t>
  </si>
  <si>
    <t xml:space="preserve">Hinweis: Durch Anklicken des blauen Punktes werden neue Gleichungen angeboten.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</si>
</sst>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
    <numFmt numFmtId="173" formatCode="0.0"/>
    <numFmt numFmtId="174" formatCode="0.000"/>
    <numFmt numFmtId="175" formatCode="0.0000"/>
    <numFmt numFmtId="176" formatCode="0.00000"/>
    <numFmt numFmtId="177" formatCode="0.000000"/>
    <numFmt numFmtId="178" formatCode="0.0000000"/>
    <numFmt numFmtId="179" formatCode="0.000000000"/>
    <numFmt numFmtId="180" formatCode="0.0000000000"/>
    <numFmt numFmtId="181" formatCode="0.00000000000"/>
    <numFmt numFmtId="182" formatCode="0.000000000000"/>
    <numFmt numFmtId="183" formatCode="0.0000000000000"/>
    <numFmt numFmtId="184" formatCode="0.00000000000000"/>
    <numFmt numFmtId="185" formatCode="0.000000000000000"/>
    <numFmt numFmtId="186" formatCode="0.0000000000000000"/>
  </numFmts>
  <fonts count="18">
    <font>
      <sz val="10"/>
      <name val="Arial"/>
      <family val="0"/>
    </font>
    <font>
      <sz val="10"/>
      <color indexed="9"/>
      <name val="Arial"/>
      <family val="2"/>
    </font>
    <font>
      <sz val="14"/>
      <name val="Arial"/>
      <family val="0"/>
    </font>
    <font>
      <sz val="8"/>
      <name val="Arial"/>
      <family val="0"/>
    </font>
    <font>
      <sz val="14"/>
      <color indexed="9"/>
      <name val="Arial"/>
      <family val="0"/>
    </font>
    <font>
      <sz val="16"/>
      <name val="Arial"/>
      <family val="0"/>
    </font>
    <font>
      <sz val="10"/>
      <color indexed="11"/>
      <name val="Arial"/>
      <family val="0"/>
    </font>
    <font>
      <b/>
      <sz val="20"/>
      <color indexed="9"/>
      <name val="Arial"/>
      <family val="2"/>
    </font>
    <font>
      <u val="single"/>
      <sz val="10"/>
      <color indexed="12"/>
      <name val="Arial"/>
      <family val="0"/>
    </font>
    <font>
      <u val="single"/>
      <sz val="10"/>
      <color indexed="36"/>
      <name val="Arial"/>
      <family val="0"/>
    </font>
    <font>
      <sz val="10"/>
      <color indexed="10"/>
      <name val="Arial"/>
      <family val="0"/>
    </font>
    <font>
      <sz val="8"/>
      <color indexed="10"/>
      <name val="Arial"/>
      <family val="0"/>
    </font>
    <font>
      <b/>
      <sz val="8"/>
      <color indexed="10"/>
      <name val="Arial"/>
      <family val="2"/>
    </font>
    <font>
      <b/>
      <vertAlign val="superscript"/>
      <sz val="8"/>
      <color indexed="9"/>
      <name val="Arial"/>
      <family val="2"/>
    </font>
    <font>
      <vertAlign val="superscript"/>
      <sz val="8"/>
      <color indexed="9"/>
      <name val="Arial"/>
      <family val="2"/>
    </font>
    <font>
      <sz val="8"/>
      <color indexed="9"/>
      <name val="Arial"/>
      <family val="2"/>
    </font>
    <font>
      <b/>
      <sz val="8"/>
      <name val="Arial"/>
      <family val="2"/>
    </font>
    <font>
      <b/>
      <sz val="10"/>
      <color indexed="9"/>
      <name val="Arial"/>
      <family val="0"/>
    </font>
  </fonts>
  <fills count="4">
    <fill>
      <patternFill/>
    </fill>
    <fill>
      <patternFill patternType="gray125"/>
    </fill>
    <fill>
      <patternFill patternType="solid">
        <fgColor indexed="17"/>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8">
    <xf numFmtId="0" fontId="0" fillId="0" borderId="0" xfId="0" applyAlignment="1">
      <alignment/>
    </xf>
    <xf numFmtId="0" fontId="1" fillId="0" borderId="0" xfId="0" applyFont="1" applyAlignment="1">
      <alignment/>
    </xf>
    <xf numFmtId="0" fontId="0" fillId="0" borderId="0" xfId="0" applyBorder="1" applyAlignment="1">
      <alignment horizontal="center"/>
    </xf>
    <xf numFmtId="0" fontId="0" fillId="0" borderId="0" xfId="0" applyAlignment="1">
      <alignment horizontal="center"/>
    </xf>
    <xf numFmtId="0" fontId="0" fillId="0" borderId="0" xfId="0" applyNumberForma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center"/>
    </xf>
    <xf numFmtId="13" fontId="3" fillId="0" borderId="0" xfId="0" applyNumberFormat="1" applyFont="1" applyAlignment="1">
      <alignment/>
    </xf>
    <xf numFmtId="0" fontId="3" fillId="0" borderId="0" xfId="0" applyFont="1" applyBorder="1" applyAlignment="1">
      <alignment/>
    </xf>
    <xf numFmtId="0" fontId="3" fillId="0" borderId="0" xfId="0" applyFont="1" applyAlignment="1">
      <alignment/>
    </xf>
    <xf numFmtId="0" fontId="0" fillId="0" borderId="0" xfId="0" applyNumberFormat="1" applyFont="1" applyBorder="1" applyAlignment="1">
      <alignment horizontal="center"/>
    </xf>
    <xf numFmtId="11" fontId="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xf>
    <xf numFmtId="0" fontId="5" fillId="0" borderId="0" xfId="0" applyFont="1" applyAlignment="1">
      <alignment/>
    </xf>
    <xf numFmtId="0" fontId="1" fillId="2" borderId="0" xfId="0" applyFont="1" applyFill="1" applyAlignment="1">
      <alignment/>
    </xf>
    <xf numFmtId="0" fontId="7" fillId="2" borderId="0" xfId="0" applyFont="1" applyFill="1" applyAlignment="1">
      <alignment/>
    </xf>
    <xf numFmtId="0" fontId="6" fillId="2" borderId="0" xfId="18" applyFont="1" applyFill="1" applyAlignment="1">
      <alignment/>
    </xf>
    <xf numFmtId="0" fontId="0" fillId="0" borderId="0" xfId="0" applyFont="1" applyAlignment="1">
      <alignment vertical="center"/>
    </xf>
    <xf numFmtId="13" fontId="0" fillId="0" borderId="0" xfId="0" applyNumberFormat="1" applyFont="1" applyAlignment="1">
      <alignment/>
    </xf>
    <xf numFmtId="0" fontId="0" fillId="0" borderId="0" xfId="0" applyNumberFormat="1" applyFont="1" applyAlignment="1">
      <alignment/>
    </xf>
    <xf numFmtId="0" fontId="1" fillId="0" borderId="0" xfId="0" applyNumberFormat="1" applyFont="1" applyBorder="1" applyAlignment="1">
      <alignment horizontal="center"/>
    </xf>
    <xf numFmtId="0" fontId="0" fillId="0" borderId="0" xfId="0" applyNumberFormat="1" applyFont="1" applyBorder="1" applyAlignment="1">
      <alignment horizontal="right"/>
    </xf>
    <xf numFmtId="0" fontId="10" fillId="3" borderId="0" xfId="0" applyNumberFormat="1" applyFont="1" applyFill="1" applyBorder="1" applyAlignment="1">
      <alignment horizontal="center"/>
    </xf>
    <xf numFmtId="0" fontId="3" fillId="0" borderId="0" xfId="0" applyNumberFormat="1" applyFont="1" applyBorder="1" applyAlignment="1">
      <alignment horizontal="right"/>
    </xf>
    <xf numFmtId="0" fontId="11" fillId="3" borderId="0" xfId="0" applyFont="1" applyFill="1" applyAlignment="1">
      <alignment horizontal="center"/>
    </xf>
    <xf numFmtId="173" fontId="0" fillId="0" borderId="0" xfId="0" applyNumberFormat="1" applyAlignment="1">
      <alignment/>
    </xf>
    <xf numFmtId="0" fontId="0"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 fontId="0" fillId="0" borderId="1" xfId="0" applyNumberFormat="1" applyFont="1" applyBorder="1" applyAlignment="1" applyProtection="1">
      <alignment horizontal="center"/>
      <protection locked="0"/>
    </xf>
    <xf numFmtId="1" fontId="5" fillId="0" borderId="0" xfId="0" applyNumberFormat="1" applyFont="1" applyAlignment="1" applyProtection="1">
      <alignment/>
      <protection locked="0"/>
    </xf>
    <xf numFmtId="1" fontId="0" fillId="0" borderId="0" xfId="0" applyNumberFormat="1" applyAlignment="1" applyProtection="1">
      <alignment/>
      <protection locked="0"/>
    </xf>
    <xf numFmtId="173" fontId="1" fillId="0" borderId="0" xfId="0" applyNumberFormat="1" applyFont="1" applyFill="1" applyBorder="1" applyAlignment="1" applyProtection="1">
      <alignment horizontal="center"/>
      <protection locked="0"/>
    </xf>
    <xf numFmtId="0" fontId="0" fillId="0" borderId="0" xfId="0" applyFont="1" applyAlignment="1">
      <alignment/>
    </xf>
    <xf numFmtId="13" fontId="0" fillId="0" borderId="0" xfId="0" applyNumberFormat="1" applyFont="1" applyAlignment="1">
      <alignment horizontal="center" vertical="center"/>
    </xf>
    <xf numFmtId="0" fontId="0" fillId="0" borderId="0" xfId="0" applyNumberFormat="1" applyFont="1" applyBorder="1" applyAlignment="1">
      <alignment horizontal="center"/>
    </xf>
    <xf numFmtId="0" fontId="0" fillId="0" borderId="0" xfId="0" applyFont="1" applyAlignment="1">
      <alignment vertical="center"/>
    </xf>
    <xf numFmtId="0" fontId="3" fillId="0" borderId="0" xfId="0" applyFont="1" applyFill="1" applyAlignment="1">
      <alignment/>
    </xf>
    <xf numFmtId="0" fontId="13" fillId="0" borderId="0" xfId="0" applyFont="1" applyFill="1" applyAlignment="1">
      <alignment vertical="top"/>
    </xf>
    <xf numFmtId="0" fontId="14" fillId="0" borderId="0" xfId="0" applyFont="1" applyFill="1" applyAlignment="1">
      <alignment/>
    </xf>
    <xf numFmtId="0" fontId="15" fillId="0" borderId="0" xfId="0" applyFont="1" applyFill="1" applyAlignment="1">
      <alignment/>
    </xf>
    <xf numFmtId="13" fontId="16" fillId="0" borderId="0" xfId="0" applyNumberFormat="1" applyFont="1" applyAlignment="1">
      <alignment horizontal="center"/>
    </xf>
    <xf numFmtId="0" fontId="0" fillId="0" borderId="0" xfId="0" applyAlignment="1">
      <alignment horizontal="left"/>
    </xf>
    <xf numFmtId="0" fontId="0" fillId="0" borderId="0" xfId="0" applyAlignment="1">
      <alignment/>
    </xf>
    <xf numFmtId="0" fontId="0" fillId="0" borderId="0" xfId="0" applyNumberFormat="1" applyFont="1" applyBorder="1" applyAlignment="1" applyProtection="1">
      <alignment horizontal="center"/>
      <protection locked="0"/>
    </xf>
    <xf numFmtId="0" fontId="0" fillId="0" borderId="0" xfId="0" applyNumberFormat="1" applyFont="1" applyBorder="1" applyAlignment="1" applyProtection="1">
      <alignment horizontal="center"/>
      <protection locked="0"/>
    </xf>
    <xf numFmtId="0" fontId="1" fillId="2" borderId="0" xfId="0" applyFont="1" applyFill="1" applyBorder="1" applyAlignment="1">
      <alignment/>
    </xf>
    <xf numFmtId="0" fontId="6" fillId="2" borderId="0" xfId="18" applyFont="1" applyFill="1" applyBorder="1" applyAlignment="1">
      <alignment horizontal="left" vertical="center"/>
    </xf>
    <xf numFmtId="13" fontId="0" fillId="0" borderId="0" xfId="0" applyNumberFormat="1" applyFont="1" applyBorder="1" applyAlignment="1">
      <alignment horizontal="center"/>
    </xf>
    <xf numFmtId="0" fontId="1" fillId="0" borderId="0" xfId="0" applyFont="1" applyAlignment="1">
      <alignment horizont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Alignment="1" applyProtection="1">
      <alignment horizontal="center" vertical="center"/>
      <protection locked="0"/>
    </xf>
    <xf numFmtId="0" fontId="0" fillId="0" borderId="0" xfId="0" applyAlignment="1">
      <alignment horizontal="right" vertical="center"/>
    </xf>
    <xf numFmtId="0" fontId="0" fillId="0" borderId="0" xfId="0" applyAlignment="1">
      <alignment horizontal="center" vertical="center"/>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 fontId="0" fillId="0" borderId="0" xfId="0" applyNumberFormat="1" applyFont="1" applyAlignment="1">
      <alignment horizontal="center" vertical="center"/>
    </xf>
    <xf numFmtId="1" fontId="5" fillId="0" borderId="0" xfId="0" applyNumberFormat="1" applyFont="1" applyBorder="1" applyAlignment="1" applyProtection="1">
      <alignment horizontal="right" vertical="center"/>
      <protection locked="0"/>
    </xf>
    <xf numFmtId="1" fontId="5" fillId="0" borderId="2" xfId="0" applyNumberFormat="1" applyFont="1" applyBorder="1" applyAlignment="1" applyProtection="1">
      <alignment horizontal="right" vertical="center"/>
      <protection locked="0"/>
    </xf>
    <xf numFmtId="1" fontId="5" fillId="0" borderId="3" xfId="0" applyNumberFormat="1" applyFont="1" applyBorder="1" applyAlignment="1" applyProtection="1">
      <alignment horizontal="right" vertical="center"/>
      <protection locked="0"/>
    </xf>
    <xf numFmtId="13" fontId="0" fillId="0" borderId="0" xfId="0" applyNumberFormat="1" applyFont="1" applyAlignment="1">
      <alignment horizontal="center" vertical="center"/>
    </xf>
    <xf numFmtId="0" fontId="17" fillId="2" borderId="0" xfId="0" applyFont="1" applyFill="1" applyAlignment="1">
      <alignment/>
    </xf>
    <xf numFmtId="0" fontId="15" fillId="2" borderId="0" xfId="0" applyFont="1"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7">
    <dxf>
      <font>
        <color rgb="FFFFFFFF"/>
      </font>
      <border/>
    </dxf>
    <dxf>
      <border>
        <left>
          <color rgb="FF000000"/>
        </left>
        <right>
          <color rgb="FF000000"/>
        </right>
        <top/>
        <bottom style="thin">
          <color rgb="FF000000"/>
        </bottom>
      </border>
    </dxf>
    <dxf>
      <border>
        <top>
          <color rgb="FF000000"/>
        </top>
      </border>
    </dxf>
    <dxf>
      <font>
        <color auto="1"/>
      </font>
      <border/>
    </dxf>
    <dxf>
      <font>
        <color rgb="FF00FF00"/>
      </font>
      <fill>
        <patternFill>
          <bgColor rgb="FF00FF00"/>
        </patternFill>
      </fill>
      <border/>
    </dxf>
    <dxf>
      <font>
        <b/>
        <i val="0"/>
        <color rgb="FF008000"/>
      </font>
      <fill>
        <patternFill>
          <bgColor rgb="FFCCFFCC"/>
        </patternFill>
      </fill>
      <border/>
    </dxf>
    <dxf>
      <font>
        <color rgb="FFFFFFFF"/>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123825</xdr:colOff>
      <xdr:row>1</xdr:row>
      <xdr:rowOff>47625</xdr:rowOff>
    </xdr:from>
    <xdr:to>
      <xdr:col>29</xdr:col>
      <xdr:colOff>304800</xdr:colOff>
      <xdr:row>2</xdr:row>
      <xdr:rowOff>28575</xdr:rowOff>
    </xdr:to>
    <xdr:sp macro="[0]!Tabelle5.Typ1">
      <xdr:nvSpPr>
        <xdr:cNvPr id="1" name="Oval 5"/>
        <xdr:cNvSpPr>
          <a:spLocks/>
        </xdr:cNvSpPr>
      </xdr:nvSpPr>
      <xdr:spPr>
        <a:xfrm>
          <a:off x="5000625" y="295275"/>
          <a:ext cx="180975" cy="171450"/>
        </a:xfrm>
        <a:prstGeom prst="ellipse">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2">
    <tabColor indexed="17"/>
  </sheetPr>
  <dimension ref="A2:C12"/>
  <sheetViews>
    <sheetView showGridLines="0" showRowColHeaders="0" tabSelected="1" zoomScale="200" zoomScaleNormal="200" workbookViewId="0" topLeftCell="A1">
      <selection activeCell="E6" sqref="E6"/>
    </sheetView>
  </sheetViews>
  <sheetFormatPr defaultColWidth="11.421875" defaultRowHeight="12.75"/>
  <cols>
    <col min="1" max="1" width="6.00390625" style="17" customWidth="1"/>
    <col min="2" max="16384" width="11.421875" style="17" customWidth="1"/>
  </cols>
  <sheetData>
    <row r="2" ht="26.25">
      <c r="B2" s="18" t="s">
        <v>5</v>
      </c>
    </row>
    <row r="4" ht="12.75">
      <c r="B4" s="66" t="s">
        <v>6</v>
      </c>
    </row>
    <row r="6" spans="1:2" ht="12.75">
      <c r="A6" s="48"/>
      <c r="B6" s="17" t="s">
        <v>8</v>
      </c>
    </row>
    <row r="7" ht="12.75">
      <c r="B7" s="17" t="s">
        <v>9</v>
      </c>
    </row>
    <row r="8" ht="12.75">
      <c r="B8" s="17" t="s">
        <v>10</v>
      </c>
    </row>
    <row r="9" spans="2:3" ht="12.75">
      <c r="B9" s="17" t="s">
        <v>11</v>
      </c>
      <c r="C9" s="19"/>
    </row>
    <row r="10" ht="12.75">
      <c r="B10" s="17" t="s">
        <v>12</v>
      </c>
    </row>
    <row r="11" ht="12.75">
      <c r="B11" s="67" t="s">
        <v>13</v>
      </c>
    </row>
    <row r="12" ht="12.75">
      <c r="B12" s="49"/>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Tabelle5">
    <tabColor indexed="11"/>
  </sheetPr>
  <dimension ref="B1:AH1375"/>
  <sheetViews>
    <sheetView showGridLines="0" showRowColHeaders="0" zoomScale="150" zoomScaleNormal="150" workbookViewId="0" topLeftCell="A1">
      <selection activeCell="O5" sqref="O5"/>
    </sheetView>
  </sheetViews>
  <sheetFormatPr defaultColWidth="11.421875" defaultRowHeight="12.75"/>
  <cols>
    <col min="1" max="1" width="4.8515625" style="0" customWidth="1"/>
    <col min="2" max="2" width="2.8515625" style="11" customWidth="1"/>
    <col min="3" max="3" width="3.140625" style="0" customWidth="1"/>
    <col min="4" max="4" width="3.7109375" style="0" customWidth="1"/>
    <col min="5" max="5" width="1.7109375" style="44" customWidth="1"/>
    <col min="6" max="6" width="2.7109375" style="3" customWidth="1"/>
    <col min="7" max="7" width="3.7109375" style="0" customWidth="1"/>
    <col min="8" max="8" width="1.7109375" style="3" customWidth="1"/>
    <col min="9" max="9" width="3.7109375" style="0" customWidth="1"/>
    <col min="10" max="10" width="2.7109375" style="0" customWidth="1"/>
    <col min="11" max="11" width="2.140625" style="0" customWidth="1"/>
    <col min="12" max="13" width="2.421875" style="3" customWidth="1"/>
    <col min="14" max="14" width="6.7109375" style="16" customWidth="1"/>
    <col min="15" max="15" width="3.140625" style="0" customWidth="1"/>
    <col min="16" max="16" width="3.421875" style="0" customWidth="1"/>
    <col min="17" max="17" width="1.57421875" style="0" customWidth="1"/>
    <col min="18" max="18" width="9.00390625" style="0" hidden="1" customWidth="1"/>
    <col min="19" max="19" width="2.421875" style="0" hidden="1" customWidth="1"/>
    <col min="20" max="20" width="8.7109375" style="1" hidden="1" customWidth="1"/>
    <col min="21" max="21" width="8.57421875" style="1" hidden="1" customWidth="1"/>
    <col min="22" max="22" width="9.28125" style="3" hidden="1" customWidth="1"/>
    <col min="23" max="23" width="6.00390625" style="0" hidden="1" customWidth="1"/>
    <col min="24" max="24" width="5.7109375" style="0" hidden="1" customWidth="1"/>
    <col min="25" max="25" width="8.8515625" style="0" hidden="1" customWidth="1"/>
    <col min="26" max="26" width="5.7109375" style="0" hidden="1" customWidth="1"/>
    <col min="27" max="28" width="5.7109375" style="0" customWidth="1"/>
    <col min="29" max="29" width="9.00390625" style="0" customWidth="1"/>
    <col min="30" max="30" width="5.7109375" style="0" customWidth="1"/>
    <col min="31" max="31" width="8.00390625" style="0" customWidth="1"/>
    <col min="32" max="32" width="7.8515625" style="0" customWidth="1"/>
    <col min="33" max="33" width="4.7109375" style="0" customWidth="1"/>
    <col min="34" max="34" width="12.7109375" style="0" bestFit="1" customWidth="1"/>
  </cols>
  <sheetData>
    <row r="1" spans="2:33" ht="19.5" customHeight="1">
      <c r="B1" s="39"/>
      <c r="P1" s="8"/>
      <c r="Q1" s="14"/>
      <c r="R1" s="6"/>
      <c r="V1" s="13">
        <v>1E-08</v>
      </c>
      <c r="Y1" t="s">
        <v>7</v>
      </c>
      <c r="AG1" s="15"/>
    </row>
    <row r="2" spans="2:34" ht="15" customHeight="1">
      <c r="B2" s="40">
        <v>1</v>
      </c>
      <c r="C2" s="35"/>
      <c r="D2" s="52">
        <v>8</v>
      </c>
      <c r="E2" s="53" t="s">
        <v>1</v>
      </c>
      <c r="F2" s="54" t="s">
        <v>4</v>
      </c>
      <c r="G2" s="54">
        <v>3</v>
      </c>
      <c r="H2" s="54" t="s">
        <v>0</v>
      </c>
      <c r="I2" s="54">
        <v>30</v>
      </c>
      <c r="J2" s="2"/>
      <c r="K2" s="56" t="s">
        <v>1</v>
      </c>
      <c r="L2" s="57" t="s">
        <v>0</v>
      </c>
      <c r="M2" s="59"/>
      <c r="N2" s="63"/>
      <c r="O2" s="31">
        <v>27</v>
      </c>
      <c r="Q2" s="51">
        <f>IF(Y3,1,0)</f>
        <v>1</v>
      </c>
      <c r="R2" s="20" t="b">
        <f>OR(N2&lt;&gt;"",AND(O2&lt;&gt;"",O3&lt;&gt;""))</f>
        <v>1</v>
      </c>
      <c r="S2" s="5">
        <f>IF(T2="","",IF(AND(V2=0,O2="",O3=""),1,IF(AND(ABS(N2-U2)&lt;genau,ABS(O2-W2)&lt;genau,ABS(O3-W3)&lt;genau),1,0)))</f>
        <v>0</v>
      </c>
      <c r="T2" s="9">
        <v>3.375</v>
      </c>
      <c r="U2" s="61">
        <f>IF(T2="","",INT(ABS(T2)))</f>
        <v>3</v>
      </c>
      <c r="V2" s="65">
        <f>IF(T2="","",ABS(ABS(T2)-U2))</f>
        <v>0.375</v>
      </c>
      <c r="W2" s="37">
        <f>IF(T2="","",IF(V2=0,"",V2*W3))</f>
        <v>3</v>
      </c>
      <c r="X2" s="12"/>
      <c r="Y2" s="50">
        <f>IF(O3="",N2,Z2*(N2+O2/O3))</f>
        <v>3.375</v>
      </c>
      <c r="Z2" s="12">
        <f>IF(M2="-",-1,1)</f>
        <v>1</v>
      </c>
      <c r="AA2" s="12"/>
      <c r="AB2" s="12"/>
      <c r="AC2" s="12"/>
      <c r="AD2" s="12"/>
      <c r="AE2" s="12"/>
      <c r="AF2" s="12"/>
      <c r="AG2" s="12"/>
      <c r="AH2" s="6"/>
    </row>
    <row r="3" spans="2:34" ht="15" customHeight="1">
      <c r="B3" s="41"/>
      <c r="D3" s="52"/>
      <c r="E3" s="53"/>
      <c r="F3" s="54"/>
      <c r="G3" s="54"/>
      <c r="H3" s="54"/>
      <c r="I3" s="54"/>
      <c r="J3" s="2"/>
      <c r="K3" s="56"/>
      <c r="L3" s="57"/>
      <c r="M3" s="60"/>
      <c r="N3" s="64"/>
      <c r="O3" s="31">
        <v>8</v>
      </c>
      <c r="Q3" s="51"/>
      <c r="R3" s="38" t="b">
        <f>AND(NOT(N2&lt;0),NOT(O2&lt;0),NOT(O3&lt;0))</f>
        <v>1</v>
      </c>
      <c r="S3" s="5">
        <f>IF(T2&lt;0,IF(M2="-",1,0),1)</f>
        <v>1</v>
      </c>
      <c r="T3" s="43"/>
      <c r="U3" s="61"/>
      <c r="V3" s="65"/>
      <c r="W3" s="37">
        <f>IF(T2="","",IF(V2=0,"",nenner(V2)))</f>
        <v>8</v>
      </c>
      <c r="X3" s="12"/>
      <c r="Y3" s="12" t="b">
        <f>D2*Y2+G2=I2</f>
        <v>1</v>
      </c>
      <c r="Z3" s="12"/>
      <c r="AA3" s="12"/>
      <c r="AB3" s="12"/>
      <c r="AC3" s="12"/>
      <c r="AD3" s="12"/>
      <c r="AE3" s="12"/>
      <c r="AF3" s="29"/>
      <c r="AG3" s="12"/>
      <c r="AH3" s="6"/>
    </row>
    <row r="4" spans="2:34" ht="15" customHeight="1">
      <c r="B4" s="40">
        <v>2</v>
      </c>
      <c r="C4" s="35"/>
      <c r="D4" s="52">
        <v>4</v>
      </c>
      <c r="E4" s="53" t="s">
        <v>1</v>
      </c>
      <c r="F4" s="54" t="s">
        <v>4</v>
      </c>
      <c r="G4" s="54">
        <v>8</v>
      </c>
      <c r="H4" s="54" t="s">
        <v>0</v>
      </c>
      <c r="I4" s="54">
        <v>16</v>
      </c>
      <c r="J4" s="2"/>
      <c r="K4" s="56" t="s">
        <v>1</v>
      </c>
      <c r="L4" s="57" t="s">
        <v>0</v>
      </c>
      <c r="M4" s="58"/>
      <c r="N4" s="62"/>
      <c r="O4" s="46"/>
      <c r="Q4" s="51">
        <f>IF(Y5,1,0)</f>
        <v>0</v>
      </c>
      <c r="R4" s="20" t="b">
        <f>OR(N4&lt;&gt;"",AND(O4&lt;&gt;"",O5&lt;&gt;""))</f>
        <v>0</v>
      </c>
      <c r="S4" s="5">
        <f>IF(T4="","",IF(AND(V4=0,O4="",O5=""),1,IF(AND(ABS(N4-U4)&lt;genau,ABS(O4-W4)&lt;genau,ABS(O5-W5)&lt;genau),1,0)))</f>
        <v>1</v>
      </c>
      <c r="T4" s="9">
        <v>2</v>
      </c>
      <c r="U4" s="61">
        <f>IF(T4="","",INT(ABS(T4)))</f>
        <v>2</v>
      </c>
      <c r="V4" s="65">
        <f>IF(T4="","",ABS(ABS(T4)-U4))</f>
        <v>0</v>
      </c>
      <c r="W4" s="37">
        <f>IF(T4="","",IF(V4=0,"",V4*W5))</f>
      </c>
      <c r="X4" s="12"/>
      <c r="Y4" s="50">
        <f>IF(O5="",N4,Z4*(N4+O4/O5))</f>
        <v>0</v>
      </c>
      <c r="Z4" s="12">
        <f>IF(M4="-",-1,1)</f>
        <v>1</v>
      </c>
      <c r="AA4" s="12"/>
      <c r="AB4" s="12"/>
      <c r="AC4" s="24" t="s">
        <v>2</v>
      </c>
      <c r="AD4" s="25">
        <v>5</v>
      </c>
      <c r="AE4" s="30">
        <f>IF(anzahl&gt;50,"max 50","")</f>
      </c>
      <c r="AF4" s="29"/>
      <c r="AG4" s="12"/>
      <c r="AH4" s="6"/>
    </row>
    <row r="5" spans="2:34" ht="15" customHeight="1">
      <c r="B5" s="41"/>
      <c r="D5" s="52"/>
      <c r="E5" s="53"/>
      <c r="F5" s="54"/>
      <c r="G5" s="54"/>
      <c r="H5" s="54"/>
      <c r="I5" s="54"/>
      <c r="J5" s="2"/>
      <c r="K5" s="56"/>
      <c r="L5" s="57"/>
      <c r="M5" s="58"/>
      <c r="N5" s="62"/>
      <c r="O5" s="46"/>
      <c r="Q5" s="51"/>
      <c r="R5" s="38" t="b">
        <f>AND(NOT(N4&lt;0),NOT(O4&lt;0),NOT(O5&lt;0))</f>
        <v>1</v>
      </c>
      <c r="S5" s="5">
        <f>IF(T4&lt;0,IF(M4="-",1,0),1)</f>
        <v>1</v>
      </c>
      <c r="T5" s="43"/>
      <c r="U5" s="61"/>
      <c r="V5" s="65"/>
      <c r="W5" s="37">
        <f>IF(T4="","",IF(V4=0,"",nenner(V4)))</f>
      </c>
      <c r="X5" s="12"/>
      <c r="Y5" s="12" t="b">
        <f>D4*Y4+G4=I4</f>
        <v>0</v>
      </c>
      <c r="Z5" s="12"/>
      <c r="AA5" s="12"/>
      <c r="AB5" s="12"/>
      <c r="AC5" s="26" t="s">
        <v>3</v>
      </c>
      <c r="AD5" s="27">
        <v>10</v>
      </c>
      <c r="AE5" s="23">
        <f>SUM(Q2:Q129)</f>
        <v>1</v>
      </c>
      <c r="AF5" s="34"/>
      <c r="AG5" s="12"/>
      <c r="AH5" s="6"/>
    </row>
    <row r="6" spans="2:34" ht="15" customHeight="1">
      <c r="B6" s="40">
        <v>3</v>
      </c>
      <c r="C6" s="35"/>
      <c r="D6" s="52">
        <v>2</v>
      </c>
      <c r="E6" s="53" t="s">
        <v>1</v>
      </c>
      <c r="F6" s="54" t="s">
        <v>4</v>
      </c>
      <c r="G6" s="54">
        <v>7</v>
      </c>
      <c r="H6" s="54" t="s">
        <v>0</v>
      </c>
      <c r="I6" s="54">
        <v>24</v>
      </c>
      <c r="J6" s="2"/>
      <c r="K6" s="56" t="s">
        <v>1</v>
      </c>
      <c r="L6" s="57" t="s">
        <v>0</v>
      </c>
      <c r="M6" s="58"/>
      <c r="N6" s="62"/>
      <c r="O6" s="46"/>
      <c r="Q6" s="51">
        <f>IF(Y7,1,0)</f>
        <v>0</v>
      </c>
      <c r="R6" s="20" t="b">
        <f>OR(N6&lt;&gt;"",AND(O6&lt;&gt;"",O7&lt;&gt;""))</f>
        <v>0</v>
      </c>
      <c r="S6" s="5">
        <f>IF(T6="","",IF(AND(V6=0,O6="",O7=""),1,IF(AND(ABS(ABS(N6)-ABS(U6))&lt;genau,ABS(ABS(O6)-ABS(W6))&lt;genau,ABS(ABS(O7)-ABS(W7))&lt;genau),1,0)))</f>
        <v>0</v>
      </c>
      <c r="T6" s="9">
        <v>8.5</v>
      </c>
      <c r="U6" s="61">
        <f>IF(T6="","",INT(ABS(T6)))</f>
        <v>8</v>
      </c>
      <c r="V6" s="65">
        <f>IF(T6="","",ABS(ABS(T6)-U6))</f>
        <v>0.5</v>
      </c>
      <c r="W6" s="37">
        <f>IF(T6="","",IF(V6=0,"",ABS(V6*W7)))</f>
        <v>1</v>
      </c>
      <c r="X6" s="12"/>
      <c r="Y6" s="50">
        <f>IF(O7="",N6,Z6*(N6+O6/O7))</f>
        <v>0</v>
      </c>
      <c r="Z6" s="12">
        <f>IF(M6="-",-1,1)</f>
        <v>1</v>
      </c>
      <c r="AA6" s="12"/>
      <c r="AB6" s="12"/>
      <c r="AC6" s="24"/>
      <c r="AD6" s="12"/>
      <c r="AE6" s="12"/>
      <c r="AF6" s="29"/>
      <c r="AG6" s="12"/>
      <c r="AH6" s="6"/>
    </row>
    <row r="7" spans="2:34" ht="15" customHeight="1">
      <c r="B7" s="41"/>
      <c r="D7" s="52"/>
      <c r="E7" s="53"/>
      <c r="F7" s="54"/>
      <c r="G7" s="54"/>
      <c r="H7" s="54"/>
      <c r="I7" s="54"/>
      <c r="J7" s="2"/>
      <c r="K7" s="56"/>
      <c r="L7" s="57"/>
      <c r="M7" s="58"/>
      <c r="N7" s="62"/>
      <c r="O7" s="46"/>
      <c r="P7" s="12"/>
      <c r="Q7" s="51"/>
      <c r="R7" s="38" t="b">
        <f>AND(NOT(N6&lt;0),NOT(O6&lt;0),NOT(O7&lt;0))</f>
        <v>1</v>
      </c>
      <c r="S7" s="5">
        <f>IF(T6&lt;0,IF(M6="-",1,0),1)</f>
        <v>1</v>
      </c>
      <c r="T7" s="43"/>
      <c r="U7" s="61"/>
      <c r="V7" s="65"/>
      <c r="W7" s="37">
        <f>IF(T6="","",IF(V6=0,"",nenner(V6)))</f>
        <v>2</v>
      </c>
      <c r="X7" s="12"/>
      <c r="Y7" s="12" t="b">
        <f>D6*Y6+G6=I6</f>
        <v>0</v>
      </c>
      <c r="Z7" s="12"/>
      <c r="AA7" s="12"/>
      <c r="AB7" s="12"/>
      <c r="AC7" s="24"/>
      <c r="AD7">
        <f>IF(zeit="","",INT(zeit/60))</f>
      </c>
      <c r="AE7" s="12">
        <f>IF(OR(AD7="",AD7=0),"","min")</f>
      </c>
      <c r="AF7" s="29"/>
      <c r="AG7" s="12"/>
      <c r="AH7" s="6"/>
    </row>
    <row r="8" spans="2:34" ht="15" customHeight="1">
      <c r="B8" s="40">
        <v>4</v>
      </c>
      <c r="C8" s="35"/>
      <c r="D8" s="52">
        <v>2</v>
      </c>
      <c r="E8" s="53" t="s">
        <v>1</v>
      </c>
      <c r="F8" s="54" t="s">
        <v>4</v>
      </c>
      <c r="G8" s="54">
        <v>2</v>
      </c>
      <c r="H8" s="54" t="s">
        <v>0</v>
      </c>
      <c r="I8" s="54">
        <v>10</v>
      </c>
      <c r="J8" s="2"/>
      <c r="K8" s="56" t="s">
        <v>1</v>
      </c>
      <c r="L8" s="57" t="s">
        <v>0</v>
      </c>
      <c r="M8" s="58"/>
      <c r="N8" s="62"/>
      <c r="O8" s="46"/>
      <c r="Q8" s="51">
        <f>IF(Y9,1,0)</f>
        <v>0</v>
      </c>
      <c r="R8" s="20" t="b">
        <f>OR(N8&lt;&gt;"",AND(O8&lt;&gt;"",O9&lt;&gt;""))</f>
        <v>0</v>
      </c>
      <c r="S8" s="5">
        <f>IF(T8="","",IF(AND(V8=0,O8="",O9=""),1,IF(AND(ABS(ABS(N8)-ABS(U8))&lt;genau,ABS(ABS(O8)-ABS(W8))&lt;genau,ABS(ABS(O9)-ABS(W9))&lt;genau),1,0)))</f>
        <v>1</v>
      </c>
      <c r="T8" s="9">
        <v>4</v>
      </c>
      <c r="U8" s="61">
        <f>IF(T8="","",INT(ABS(T8)))</f>
        <v>4</v>
      </c>
      <c r="V8" s="65">
        <f>IF(T8="","",ABS(ABS(T8)-U8))</f>
        <v>0</v>
      </c>
      <c r="W8" s="37">
        <f>IF(T8="","",IF(V8=0,"",ABS(V8*W9)))</f>
      </c>
      <c r="X8" s="12"/>
      <c r="Y8" s="50">
        <f>IF(O9="",N8,Z8*(N8+O8/O9))</f>
        <v>0</v>
      </c>
      <c r="Z8" s="12">
        <f>IF(M8="-",-1,1)</f>
        <v>1</v>
      </c>
      <c r="AA8" s="12"/>
      <c r="AB8" s="12"/>
      <c r="AC8" s="12"/>
      <c r="AD8" s="28">
        <f>IF(zeit="","",zeit-AD7*60)</f>
      </c>
      <c r="AE8" s="12">
        <f>IF(AD8="","","sec")</f>
      </c>
      <c r="AF8" s="29"/>
      <c r="AG8" s="12"/>
      <c r="AH8" s="6"/>
    </row>
    <row r="9" spans="2:34" ht="15" customHeight="1">
      <c r="B9" s="41"/>
      <c r="D9" s="52"/>
      <c r="E9" s="53"/>
      <c r="F9" s="54"/>
      <c r="G9" s="54"/>
      <c r="H9" s="54"/>
      <c r="I9" s="54"/>
      <c r="J9" s="2"/>
      <c r="K9" s="56"/>
      <c r="L9" s="57"/>
      <c r="M9" s="58"/>
      <c r="N9" s="62"/>
      <c r="O9" s="46"/>
      <c r="P9" s="12"/>
      <c r="Q9" s="51"/>
      <c r="R9" s="38" t="b">
        <f>AND(NOT(N8&lt;0),NOT(O8&lt;0),NOT(O9&lt;0))</f>
        <v>1</v>
      </c>
      <c r="S9" s="5">
        <f>IF(T8&lt;0,IF(M8="-",1,0),1)</f>
        <v>1</v>
      </c>
      <c r="T9" s="43"/>
      <c r="U9" s="61"/>
      <c r="V9" s="65"/>
      <c r="W9" s="37">
        <f>IF(T8="","",IF(V8=0,"",nenner(V8)))</f>
      </c>
      <c r="X9" s="12"/>
      <c r="Y9" s="12" t="b">
        <f>D8*Y8+G8=I8</f>
        <v>0</v>
      </c>
      <c r="Z9" s="12"/>
      <c r="AA9" s="12"/>
      <c r="AB9" s="12"/>
      <c r="AC9" s="12"/>
      <c r="AF9" s="12"/>
      <c r="AG9" s="12"/>
      <c r="AH9" s="6"/>
    </row>
    <row r="10" spans="2:34" ht="15" customHeight="1">
      <c r="B10" s="40">
        <v>5</v>
      </c>
      <c r="C10" s="35"/>
      <c r="D10" s="52">
        <v>10</v>
      </c>
      <c r="E10" s="53" t="s">
        <v>1</v>
      </c>
      <c r="F10" s="54" t="s">
        <v>4</v>
      </c>
      <c r="G10" s="54">
        <v>2</v>
      </c>
      <c r="H10" s="54" t="s">
        <v>0</v>
      </c>
      <c r="I10" s="54">
        <v>25</v>
      </c>
      <c r="J10" s="2"/>
      <c r="K10" s="56" t="s">
        <v>1</v>
      </c>
      <c r="L10" s="57" t="s">
        <v>0</v>
      </c>
      <c r="M10" s="58"/>
      <c r="N10" s="62"/>
      <c r="O10" s="46"/>
      <c r="Q10" s="51">
        <f>IF(B10="",0,IF(Y11,1,0))</f>
        <v>0</v>
      </c>
      <c r="R10" s="20" t="b">
        <f>OR(N10&lt;&gt;"",AND(O10&lt;&gt;"",O11&lt;&gt;""))</f>
        <v>0</v>
      </c>
      <c r="S10" s="5">
        <f>IF(T10="","",IF(AND(V10=0,O10="",O11=""),1,IF(AND(ABS(ABS(N10)-ABS(U10))&lt;genau,ABS(ABS(O10)-ABS(W10))&lt;genau,ABS(ABS(O11)-ABS(W11))&lt;genau),1,0)))</f>
        <v>0</v>
      </c>
      <c r="T10" s="9">
        <v>2.3</v>
      </c>
      <c r="U10" s="61">
        <f>IF(T10="","",INT(ABS(T10)))</f>
        <v>2</v>
      </c>
      <c r="V10" s="65">
        <f>IF(T10="","",ABS(ABS(T10)-U10))</f>
        <v>0.2999999999999998</v>
      </c>
      <c r="W10" s="37">
        <f>IF(T10="","",IF(V10=0,"",ABS(V10*W11)))</f>
        <v>2.9999999999999982</v>
      </c>
      <c r="X10" s="12"/>
      <c r="Y10" s="50">
        <f>IF(O11="",N10,Z10*(N10+O10/O11))</f>
        <v>0</v>
      </c>
      <c r="Z10" s="12">
        <f>IF(M10="-",-1,1)</f>
        <v>1</v>
      </c>
      <c r="AA10" s="12"/>
      <c r="AB10" s="12"/>
      <c r="AC10" s="12"/>
      <c r="AD10" s="12"/>
      <c r="AE10" s="12"/>
      <c r="AF10" s="12"/>
      <c r="AG10" s="12"/>
      <c r="AH10" s="6"/>
    </row>
    <row r="11" spans="2:34" ht="15" customHeight="1">
      <c r="B11" s="41"/>
      <c r="D11" s="52"/>
      <c r="E11" s="53"/>
      <c r="F11" s="54"/>
      <c r="G11" s="54"/>
      <c r="H11" s="54"/>
      <c r="I11" s="54"/>
      <c r="J11" s="2"/>
      <c r="K11" s="56"/>
      <c r="L11" s="57"/>
      <c r="M11" s="58"/>
      <c r="N11" s="62"/>
      <c r="O11" s="46"/>
      <c r="P11" s="12"/>
      <c r="Q11" s="51"/>
      <c r="R11" s="38" t="b">
        <f>AND(NOT(N10&lt;0),NOT(O10&lt;0),NOT(O11&lt;0))</f>
        <v>1</v>
      </c>
      <c r="S11" s="5">
        <f>IF(T10&lt;0,IF(M10="-",1,0),1)</f>
        <v>1</v>
      </c>
      <c r="T11" s="43"/>
      <c r="U11" s="61"/>
      <c r="V11" s="65"/>
      <c r="W11" s="37">
        <f>IF(T10="","",IF(V10=0,"",nenner(V10)))</f>
        <v>10</v>
      </c>
      <c r="X11" s="12"/>
      <c r="Y11" s="12" t="b">
        <f>D10*Y10+G10=I10</f>
        <v>0</v>
      </c>
      <c r="Z11" s="12"/>
      <c r="AA11" s="12"/>
      <c r="AB11" s="12"/>
      <c r="AC11" s="12"/>
      <c r="AD11" s="12"/>
      <c r="AE11" s="12"/>
      <c r="AF11" s="12"/>
      <c r="AG11" s="12"/>
      <c r="AH11" s="6"/>
    </row>
    <row r="12" spans="2:34" ht="15" customHeight="1">
      <c r="B12" s="40"/>
      <c r="C12" s="35"/>
      <c r="D12" s="52"/>
      <c r="E12" s="53"/>
      <c r="F12" s="54"/>
      <c r="G12" s="54"/>
      <c r="H12" s="54"/>
      <c r="I12" s="54"/>
      <c r="J12" s="2"/>
      <c r="K12" s="56"/>
      <c r="L12" s="57"/>
      <c r="M12" s="58"/>
      <c r="N12" s="62"/>
      <c r="O12" s="46"/>
      <c r="Q12" s="51">
        <f>IF(B12="",0,IF(Y13,1,0))</f>
        <v>0</v>
      </c>
      <c r="R12" s="20" t="b">
        <f>OR(N12&lt;&gt;"",AND(O12&lt;&gt;"",O13&lt;&gt;""))</f>
        <v>0</v>
      </c>
      <c r="S12" s="5">
        <f>IF(T12="","",IF(AND(V12=0,O12="",O13=""),1,IF(AND(ABS(ABS(N12)-ABS(U12))&lt;genau,ABS(ABS(O12)-ABS(W12))&lt;genau,ABS(ABS(O13)-ABS(W13))&lt;genau),1,0)))</f>
      </c>
      <c r="T12" s="9"/>
      <c r="U12" s="61">
        <f>IF(T12="","",INT(ABS(T12)))</f>
      </c>
      <c r="V12" s="65">
        <f>IF(T12="","",ABS(ABS(T12)-U12))</f>
      </c>
      <c r="W12" s="37">
        <f>IF(T12="","",IF(V12=0,"",ABS(V12*W13)))</f>
      </c>
      <c r="X12" s="12"/>
      <c r="Y12" s="50">
        <f>IF(O13="",N12,Z12*(N12+O12/O13))</f>
        <v>0</v>
      </c>
      <c r="Z12" s="12">
        <f>IF(M12="-",-1,1)</f>
        <v>1</v>
      </c>
      <c r="AA12" s="12"/>
      <c r="AB12" s="12"/>
      <c r="AC12" s="12"/>
      <c r="AD12" s="12"/>
      <c r="AE12" s="12"/>
      <c r="AF12" s="12"/>
      <c r="AG12" s="12"/>
      <c r="AH12" s="6"/>
    </row>
    <row r="13" spans="2:34" ht="15" customHeight="1">
      <c r="B13" s="41"/>
      <c r="D13" s="52"/>
      <c r="E13" s="53"/>
      <c r="F13" s="54"/>
      <c r="G13" s="54"/>
      <c r="H13" s="54"/>
      <c r="I13" s="54"/>
      <c r="J13" s="2"/>
      <c r="K13" s="56"/>
      <c r="L13" s="57"/>
      <c r="M13" s="58"/>
      <c r="N13" s="62"/>
      <c r="O13" s="46"/>
      <c r="P13" s="12"/>
      <c r="Q13" s="51"/>
      <c r="R13" s="38" t="b">
        <f>AND(NOT(N12&lt;0),NOT(O12&lt;0),NOT(O13&lt;0))</f>
        <v>1</v>
      </c>
      <c r="S13" s="5">
        <f>IF(T12&lt;0,IF(M12="-",1,0),1)</f>
        <v>1</v>
      </c>
      <c r="T13" s="43"/>
      <c r="U13" s="61"/>
      <c r="V13" s="65"/>
      <c r="W13" s="37">
        <f>IF(T12="","",IF(V12=0,"",nenner(V12)))</f>
      </c>
      <c r="X13" s="12"/>
      <c r="Y13" s="12" t="b">
        <f>D12*Y12+G12=I12</f>
        <v>1</v>
      </c>
      <c r="Z13" s="12"/>
      <c r="AA13" s="12"/>
      <c r="AB13" s="12"/>
      <c r="AC13" s="12"/>
      <c r="AD13" s="12"/>
      <c r="AE13" s="12"/>
      <c r="AF13" s="12"/>
      <c r="AG13" s="12"/>
      <c r="AH13" s="6"/>
    </row>
    <row r="14" spans="2:34" ht="15" customHeight="1">
      <c r="B14" s="40"/>
      <c r="C14" s="35"/>
      <c r="D14" s="52"/>
      <c r="E14" s="53"/>
      <c r="F14" s="54"/>
      <c r="G14" s="54"/>
      <c r="H14" s="54"/>
      <c r="I14" s="54"/>
      <c r="J14" s="2"/>
      <c r="K14" s="56"/>
      <c r="L14" s="57"/>
      <c r="M14" s="58"/>
      <c r="N14" s="62"/>
      <c r="O14" s="47"/>
      <c r="P14" s="12"/>
      <c r="Q14" s="51">
        <f>IF(B14="",0,IF(Y15,1,0))</f>
        <v>0</v>
      </c>
      <c r="R14" s="20" t="b">
        <f>OR(N14&lt;&gt;"",AND(O14&lt;&gt;"",O15&lt;&gt;""))</f>
        <v>0</v>
      </c>
      <c r="S14" s="5">
        <f>IF(T14="","",IF(AND(V14=0,O14="",O15=""),1,IF(AND(ABS(N14-U14)&lt;genau,ABS(O14-W14)&lt;genau,ABS(O15-W15)&lt;genau),1,0)))</f>
      </c>
      <c r="T14" s="9"/>
      <c r="U14" s="61">
        <f aca="true" t="shared" si="0" ref="U14:U20">IF(T14="","",INT(ABS(T14)))</f>
      </c>
      <c r="V14" s="65">
        <f>IF(T14="","",ABS(ABS(T14)-U14))</f>
      </c>
      <c r="W14" s="12">
        <f>IF(T14="","",IF(V14=0,"",V14*W15))</f>
      </c>
      <c r="X14" s="12"/>
      <c r="Y14" s="50">
        <f>IF(O15="",N14,Z14*(N14+O14/O15))</f>
        <v>0</v>
      </c>
      <c r="Z14" s="12">
        <f>IF(M14="-",-1,1)</f>
        <v>1</v>
      </c>
      <c r="AA14" s="12"/>
      <c r="AB14" s="12"/>
      <c r="AC14" s="12"/>
      <c r="AD14" s="12"/>
      <c r="AE14" s="12"/>
      <c r="AF14" s="12"/>
      <c r="AG14" s="12"/>
      <c r="AH14" s="6"/>
    </row>
    <row r="15" spans="2:34" ht="15" customHeight="1">
      <c r="B15" s="41"/>
      <c r="D15" s="52"/>
      <c r="E15" s="53"/>
      <c r="F15" s="54"/>
      <c r="G15" s="54"/>
      <c r="H15" s="54"/>
      <c r="I15" s="54"/>
      <c r="J15" s="2"/>
      <c r="K15" s="56"/>
      <c r="L15" s="57"/>
      <c r="M15" s="58"/>
      <c r="N15" s="62"/>
      <c r="O15" s="47"/>
      <c r="P15" s="12"/>
      <c r="Q15" s="51"/>
      <c r="R15" s="38" t="b">
        <f>AND(NOT(N14&lt;0),NOT(O14&lt;0),NOT(O15&lt;0))</f>
        <v>1</v>
      </c>
      <c r="S15" s="5">
        <f>IF(T14&lt;0,IF(M14="-",1,0),1)</f>
        <v>1</v>
      </c>
      <c r="T15" s="10"/>
      <c r="U15" s="61"/>
      <c r="V15" s="65"/>
      <c r="W15" s="12">
        <f>IF(T14="","",IF(V14=0,"",nenner(V14)))</f>
      </c>
      <c r="X15" s="12"/>
      <c r="Y15" s="12" t="b">
        <f>D14*Y14+G14=I14</f>
        <v>1</v>
      </c>
      <c r="Z15" s="12"/>
      <c r="AA15" s="12"/>
      <c r="AB15" s="12"/>
      <c r="AC15" s="12"/>
      <c r="AD15" s="12"/>
      <c r="AG15" s="12"/>
      <c r="AH15" s="6"/>
    </row>
    <row r="16" spans="2:34" ht="15" customHeight="1">
      <c r="B16" s="40"/>
      <c r="C16" s="35"/>
      <c r="D16" s="52"/>
      <c r="E16" s="53"/>
      <c r="F16" s="54"/>
      <c r="G16" s="54"/>
      <c r="H16" s="54"/>
      <c r="I16" s="54"/>
      <c r="J16" s="2"/>
      <c r="K16" s="56"/>
      <c r="L16" s="57"/>
      <c r="M16" s="58"/>
      <c r="N16" s="62"/>
      <c r="O16" s="47"/>
      <c r="P16" s="12"/>
      <c r="Q16" s="51">
        <f>IF(B16="",0,IF(Y17,1,0))</f>
        <v>0</v>
      </c>
      <c r="R16" s="20" t="b">
        <f>OR(N16&lt;&gt;"",AND(O16&lt;&gt;"",O17&lt;&gt;""))</f>
        <v>0</v>
      </c>
      <c r="S16" s="5">
        <f>IF(T16="","",IF(AND(V16=0,O16="",O17=""),1,IF(AND(ABS(N16-U16)&lt;genau,ABS(O16-W16)&lt;genau,ABS(O17-W17)&lt;genau),1,0)))</f>
      </c>
      <c r="T16" s="9"/>
      <c r="U16" s="61">
        <f t="shared" si="0"/>
      </c>
      <c r="V16" s="36">
        <f>IF(T16="","",ABS(ABS(T16)-U16))</f>
      </c>
      <c r="W16" s="12">
        <f>IF(T16="","",IF(V16=0,"",V16*W17))</f>
      </c>
      <c r="X16" s="12"/>
      <c r="Y16" s="50">
        <f>IF(O17="",N16,Z16*(N16+O16/O17))</f>
        <v>0</v>
      </c>
      <c r="Z16" s="12">
        <f>IF(M16="-",-1,1)</f>
        <v>1</v>
      </c>
      <c r="AA16" s="12"/>
      <c r="AB16" s="12"/>
      <c r="AC16" s="12"/>
      <c r="AD16" s="12"/>
      <c r="AG16" s="12"/>
      <c r="AH16" s="6"/>
    </row>
    <row r="17" spans="2:34" ht="15" customHeight="1">
      <c r="B17" s="41"/>
      <c r="D17" s="52"/>
      <c r="E17" s="53"/>
      <c r="F17" s="54"/>
      <c r="G17" s="54"/>
      <c r="H17" s="54"/>
      <c r="I17" s="54"/>
      <c r="J17" s="2"/>
      <c r="K17" s="56"/>
      <c r="L17" s="57"/>
      <c r="M17" s="58"/>
      <c r="N17" s="62"/>
      <c r="O17" s="47"/>
      <c r="P17" s="12"/>
      <c r="Q17" s="51"/>
      <c r="R17" s="38" t="b">
        <f>AND(NOT(N16&lt;0),NOT(O16&lt;0),NOT(O17&lt;0))</f>
        <v>1</v>
      </c>
      <c r="S17" s="5">
        <f>IF(T16&lt;0,IF(M16="-",1,0),1)</f>
        <v>1</v>
      </c>
      <c r="T17" s="10"/>
      <c r="U17" s="61"/>
      <c r="V17" s="36"/>
      <c r="W17" s="12">
        <f>IF(T16="","",IF(V16=0,"",nenner(V16)))</f>
      </c>
      <c r="X17" s="12"/>
      <c r="Y17" s="12" t="b">
        <f>D16*Y16+G16=I16</f>
        <v>1</v>
      </c>
      <c r="Z17" s="12"/>
      <c r="AA17" s="12"/>
      <c r="AB17" s="12"/>
      <c r="AC17" s="12"/>
      <c r="AD17" s="12"/>
      <c r="AE17" s="12"/>
      <c r="AF17" s="12"/>
      <c r="AG17" s="12"/>
      <c r="AH17" s="6"/>
    </row>
    <row r="18" spans="2:34" ht="15" customHeight="1">
      <c r="B18" s="40"/>
      <c r="C18" s="35"/>
      <c r="D18" s="52"/>
      <c r="E18" s="53"/>
      <c r="F18" s="54"/>
      <c r="G18" s="54"/>
      <c r="H18" s="54"/>
      <c r="I18" s="54"/>
      <c r="J18" s="2"/>
      <c r="K18" s="56"/>
      <c r="L18" s="57"/>
      <c r="M18" s="58"/>
      <c r="N18" s="62"/>
      <c r="O18" s="47"/>
      <c r="P18" s="12"/>
      <c r="Q18" s="51">
        <f>IF(B18="",0,IF(Y19,1,0))</f>
        <v>0</v>
      </c>
      <c r="R18" s="20" t="b">
        <f>OR(N18&lt;&gt;"",AND(O18&lt;&gt;"",O19&lt;&gt;""))</f>
        <v>0</v>
      </c>
      <c r="S18" s="5">
        <f>IF(T18="","",IF(AND(V18=0,O18="",O19=""),1,IF(AND(ABS(ABS(N18)-ABS(U18))&lt;genau,ABS(ABS(O18)-ABS(W18))&lt;genau,ABS(ABS(O19)-ABS(W19))&lt;genau),1,0)))</f>
      </c>
      <c r="T18" s="9"/>
      <c r="U18" s="61">
        <f t="shared" si="0"/>
      </c>
      <c r="V18" s="36">
        <f>IF(T18="","",ABS(ABS(T18)-U18))</f>
      </c>
      <c r="W18" s="12">
        <f>IF(T18="","",IF(V18=0,"",V18*W19))</f>
      </c>
      <c r="X18" s="12"/>
      <c r="Y18" s="50">
        <f>IF(O19="",N18,Z18*(N18+O18/O19))</f>
        <v>0</v>
      </c>
      <c r="Z18" s="12">
        <f>IF(M18="-",-1,1)</f>
        <v>1</v>
      </c>
      <c r="AA18" s="12"/>
      <c r="AB18" s="12"/>
      <c r="AC18" s="12"/>
      <c r="AD18" s="12"/>
      <c r="AE18" s="12"/>
      <c r="AH18" s="6"/>
    </row>
    <row r="19" spans="2:34" ht="15" customHeight="1">
      <c r="B19" s="41"/>
      <c r="D19" s="52"/>
      <c r="E19" s="53"/>
      <c r="F19" s="54"/>
      <c r="G19" s="54"/>
      <c r="H19" s="54"/>
      <c r="I19" s="54"/>
      <c r="J19" s="2"/>
      <c r="K19" s="56"/>
      <c r="L19" s="57"/>
      <c r="M19" s="58"/>
      <c r="N19" s="62"/>
      <c r="O19" s="47"/>
      <c r="P19" s="12"/>
      <c r="Q19" s="51"/>
      <c r="R19" s="38" t="b">
        <f>AND(NOT(N18&lt;0),NOT(O18&lt;0),NOT(O19&lt;0))</f>
        <v>1</v>
      </c>
      <c r="S19" s="5">
        <f>IF(T18&lt;0,IF(M18="-",1,0),1)</f>
        <v>1</v>
      </c>
      <c r="T19" s="10"/>
      <c r="U19" s="61"/>
      <c r="V19" s="36"/>
      <c r="W19" s="12">
        <f>IF(T18="","",IF(V18=0,"",nenner(V18)))</f>
      </c>
      <c r="X19" s="12"/>
      <c r="Y19" s="12" t="b">
        <f>D18*Y18+G18=I18</f>
        <v>1</v>
      </c>
      <c r="Z19" s="12"/>
      <c r="AA19" s="12"/>
      <c r="AB19" s="12"/>
      <c r="AC19" s="12"/>
      <c r="AD19" s="12"/>
      <c r="AE19" s="12"/>
      <c r="AH19" s="6"/>
    </row>
    <row r="20" spans="2:34" ht="15" customHeight="1">
      <c r="B20" s="40"/>
      <c r="C20" s="35"/>
      <c r="D20" s="52"/>
      <c r="E20" s="53"/>
      <c r="F20" s="54"/>
      <c r="G20" s="54"/>
      <c r="H20" s="54"/>
      <c r="I20" s="54"/>
      <c r="J20" s="2"/>
      <c r="K20" s="56"/>
      <c r="L20" s="57"/>
      <c r="M20" s="58"/>
      <c r="N20" s="62"/>
      <c r="O20" s="47"/>
      <c r="P20" s="12"/>
      <c r="Q20" s="51">
        <f>IF(B20="",0,IF(Y21,1,0))</f>
        <v>0</v>
      </c>
      <c r="R20" s="20" t="b">
        <f>OR(N20&lt;&gt;"",AND(O20&lt;&gt;"",O21&lt;&gt;""))</f>
        <v>0</v>
      </c>
      <c r="S20" s="5">
        <f>IF(T20="","",IF(AND(V20=0,O20="",O21=""),1,IF(AND(ABS(ABS(N20)-ABS(U20))&lt;genau,ABS(ABS(O20)-ABS(W20))&lt;genau,ABS(ABS(O21)-ABS(W21))&lt;genau),1,0)))</f>
      </c>
      <c r="T20" s="9"/>
      <c r="U20" s="61">
        <f t="shared" si="0"/>
      </c>
      <c r="V20" s="36">
        <f>IF(T20="","",ABS(ABS(T20)-U20))</f>
      </c>
      <c r="W20" s="12">
        <f>IF(T20="","",IF(V20=0,"",V20*W21))</f>
      </c>
      <c r="X20" s="12"/>
      <c r="Y20" s="50">
        <f>IF(O21="",N20,Z20*(N20+O20/O21))</f>
        <v>0</v>
      </c>
      <c r="Z20" s="12">
        <f>IF(M20="-",-1,1)</f>
        <v>1</v>
      </c>
      <c r="AA20" s="12"/>
      <c r="AB20" s="12"/>
      <c r="AC20" s="12"/>
      <c r="AD20" s="12"/>
      <c r="AE20" s="12"/>
      <c r="AF20" s="12"/>
      <c r="AG20" s="12"/>
      <c r="AH20" s="6"/>
    </row>
    <row r="21" spans="2:34" ht="15" customHeight="1">
      <c r="B21" s="42"/>
      <c r="D21" s="52"/>
      <c r="E21" s="53"/>
      <c r="F21" s="54"/>
      <c r="G21" s="54"/>
      <c r="H21" s="54"/>
      <c r="I21" s="54"/>
      <c r="J21" s="2"/>
      <c r="K21" s="56"/>
      <c r="L21" s="57"/>
      <c r="M21" s="58"/>
      <c r="N21" s="62"/>
      <c r="O21" s="47"/>
      <c r="P21" s="12"/>
      <c r="Q21" s="51"/>
      <c r="R21" s="38" t="b">
        <f>AND(NOT(N20&lt;0),NOT(O20&lt;0),NOT(O21&lt;0))</f>
        <v>1</v>
      </c>
      <c r="S21" s="5">
        <f>IF(T20&lt;0,IF(M20="-",1,0),1)</f>
        <v>1</v>
      </c>
      <c r="T21" s="10"/>
      <c r="U21" s="61"/>
      <c r="V21" s="36"/>
      <c r="W21" s="12">
        <f>IF(T20="","",IF(V20=0,"",nenner(V20)))</f>
      </c>
      <c r="X21" s="12"/>
      <c r="Y21" s="12" t="b">
        <f>D20*Y20+G20=I20</f>
        <v>1</v>
      </c>
      <c r="Z21" s="12"/>
      <c r="AA21" s="12"/>
      <c r="AB21" s="12"/>
      <c r="AC21" s="12"/>
      <c r="AD21" s="12"/>
      <c r="AE21" s="12"/>
      <c r="AF21" s="12"/>
      <c r="AG21" s="12"/>
      <c r="AH21" s="6"/>
    </row>
    <row r="22" spans="2:34" ht="15" customHeight="1">
      <c r="B22" s="40"/>
      <c r="C22" s="35"/>
      <c r="D22" s="52"/>
      <c r="E22" s="53"/>
      <c r="F22" s="54"/>
      <c r="G22" s="54"/>
      <c r="H22" s="54"/>
      <c r="I22" s="54"/>
      <c r="J22" s="2"/>
      <c r="K22" s="56"/>
      <c r="L22" s="57"/>
      <c r="M22" s="58"/>
      <c r="N22" s="62"/>
      <c r="O22" s="46"/>
      <c r="Q22" s="51"/>
      <c r="R22" s="20"/>
      <c r="S22" s="5"/>
      <c r="T22" s="9"/>
      <c r="U22" s="61">
        <f>IF(T22="","",INT(ABS(T22)))</f>
      </c>
      <c r="V22" s="65">
        <f>IF(T22="","",ABS(ABS(T22)-U22))</f>
      </c>
      <c r="W22" s="37">
        <f>IF(T22="","",IF(V22=0,"",V22*W23))</f>
      </c>
      <c r="X22" s="12"/>
      <c r="Y22" s="12"/>
      <c r="Z22" s="12"/>
      <c r="AA22" s="12"/>
      <c r="AB22" s="12"/>
      <c r="AC22" s="12"/>
      <c r="AD22" s="6"/>
      <c r="AE22" s="6"/>
      <c r="AF22" s="21"/>
      <c r="AG22" s="6"/>
      <c r="AH22" s="6"/>
    </row>
    <row r="23" spans="2:34" ht="15" customHeight="1">
      <c r="B23" s="41"/>
      <c r="D23" s="52"/>
      <c r="E23" s="53"/>
      <c r="F23" s="54"/>
      <c r="G23" s="54"/>
      <c r="H23" s="54"/>
      <c r="I23" s="54"/>
      <c r="J23" s="2"/>
      <c r="K23" s="56"/>
      <c r="L23" s="57"/>
      <c r="M23" s="58"/>
      <c r="N23" s="62"/>
      <c r="O23" s="46"/>
      <c r="Q23" s="51"/>
      <c r="R23" s="38"/>
      <c r="S23" s="5"/>
      <c r="T23" s="43"/>
      <c r="U23" s="61"/>
      <c r="V23" s="65"/>
      <c r="W23" s="37">
        <f>IF(T22="","",IF(V22=0,"",nenner(V22)))</f>
      </c>
      <c r="X23" s="12"/>
      <c r="Y23" s="12"/>
      <c r="Z23" s="12"/>
      <c r="AA23" s="12"/>
      <c r="AB23" s="12"/>
      <c r="AC23" s="12"/>
      <c r="AD23" s="6"/>
      <c r="AE23" s="6"/>
      <c r="AF23" s="6"/>
      <c r="AG23" s="6"/>
      <c r="AH23" s="6"/>
    </row>
    <row r="24" spans="2:34" ht="15" customHeight="1">
      <c r="B24" s="40"/>
      <c r="C24" s="35"/>
      <c r="D24" s="52"/>
      <c r="E24" s="53"/>
      <c r="F24" s="54"/>
      <c r="G24" s="54"/>
      <c r="H24" s="54"/>
      <c r="I24" s="54"/>
      <c r="J24" s="2"/>
      <c r="K24" s="56"/>
      <c r="L24" s="57"/>
      <c r="M24" s="55"/>
      <c r="N24" s="62"/>
      <c r="O24" s="46"/>
      <c r="Q24" s="51"/>
      <c r="R24" s="20"/>
      <c r="S24" s="5"/>
      <c r="T24" s="9"/>
      <c r="U24" s="61">
        <f>IF(T24="","",INT(ABS(T24)))</f>
      </c>
      <c r="V24" s="65">
        <f>IF(T24="","",ABS(ABS(T24)-U24))</f>
      </c>
      <c r="W24" s="37">
        <f>IF(T24="","",IF(V24=0,"",ABS(V24*W25)))</f>
      </c>
      <c r="X24" s="12"/>
      <c r="Y24" s="12"/>
      <c r="Z24" s="12"/>
      <c r="AA24" s="12"/>
      <c r="AB24" s="22"/>
      <c r="AC24" s="22"/>
      <c r="AD24" s="6"/>
      <c r="AE24" s="6"/>
      <c r="AF24" s="6"/>
      <c r="AG24" s="6"/>
      <c r="AH24" s="6"/>
    </row>
    <row r="25" spans="2:34" ht="15" customHeight="1">
      <c r="B25" s="41"/>
      <c r="D25" s="52"/>
      <c r="E25" s="53"/>
      <c r="F25" s="54"/>
      <c r="G25" s="54"/>
      <c r="H25" s="54"/>
      <c r="I25" s="54"/>
      <c r="J25" s="2"/>
      <c r="K25" s="56"/>
      <c r="L25" s="57"/>
      <c r="M25" s="55"/>
      <c r="N25" s="62"/>
      <c r="O25" s="46"/>
      <c r="P25" s="12"/>
      <c r="Q25" s="51"/>
      <c r="R25" s="38"/>
      <c r="S25" s="5"/>
      <c r="T25" s="43"/>
      <c r="U25" s="61"/>
      <c r="V25" s="65"/>
      <c r="W25" s="37">
        <f>IF(T24="","",IF(V24=0,"",nenner(V24)))</f>
      </c>
      <c r="X25" s="12"/>
      <c r="Y25" s="12"/>
      <c r="Z25" s="12"/>
      <c r="AA25" s="12"/>
      <c r="AB25" s="22"/>
      <c r="AC25" s="22"/>
      <c r="AD25" s="6"/>
      <c r="AE25" s="6"/>
      <c r="AF25" s="6"/>
      <c r="AG25" s="6"/>
      <c r="AH25" s="6"/>
    </row>
    <row r="26" spans="2:34" ht="15" customHeight="1">
      <c r="B26" s="40"/>
      <c r="C26" s="35"/>
      <c r="D26" s="52"/>
      <c r="E26" s="53"/>
      <c r="F26" s="54"/>
      <c r="G26" s="54"/>
      <c r="H26" s="54"/>
      <c r="I26" s="54"/>
      <c r="J26" s="2"/>
      <c r="K26" s="56"/>
      <c r="L26" s="57"/>
      <c r="M26" s="55"/>
      <c r="N26" s="62"/>
      <c r="O26" s="46"/>
      <c r="Q26" s="51"/>
      <c r="R26" s="20"/>
      <c r="S26" s="5"/>
      <c r="T26" s="9"/>
      <c r="U26" s="61">
        <f>IF(T26="","",INT(ABS(T26)))</f>
      </c>
      <c r="V26" s="65">
        <f>IF(T26="","",ABS(ABS(T26)-U26))</f>
      </c>
      <c r="W26" s="37">
        <f>IF(T26="","",IF(V26=0,"",ABS(V26*W27)))</f>
      </c>
      <c r="X26" s="12"/>
      <c r="Y26" s="12"/>
      <c r="Z26" s="12"/>
      <c r="AA26" s="12"/>
      <c r="AB26" s="22"/>
      <c r="AC26" s="22"/>
      <c r="AD26" s="6"/>
      <c r="AE26" s="6"/>
      <c r="AF26" s="6"/>
      <c r="AG26" s="6"/>
      <c r="AH26" s="6"/>
    </row>
    <row r="27" spans="2:34" ht="15" customHeight="1">
      <c r="B27" s="41"/>
      <c r="D27" s="52"/>
      <c r="E27" s="53"/>
      <c r="F27" s="54"/>
      <c r="G27" s="54"/>
      <c r="H27" s="54"/>
      <c r="I27" s="54"/>
      <c r="J27" s="2"/>
      <c r="K27" s="56"/>
      <c r="L27" s="57"/>
      <c r="M27" s="55"/>
      <c r="N27" s="62"/>
      <c r="O27" s="46"/>
      <c r="P27" s="12"/>
      <c r="Q27" s="51"/>
      <c r="R27" s="38"/>
      <c r="S27" s="5"/>
      <c r="T27" s="43"/>
      <c r="U27" s="61"/>
      <c r="V27" s="65"/>
      <c r="W27" s="37">
        <f>IF(T26="","",IF(V26=0,"",nenner(V26)))</f>
      </c>
      <c r="X27" s="12"/>
      <c r="Y27" s="12"/>
      <c r="Z27" s="12"/>
      <c r="AA27" s="12"/>
      <c r="AB27" s="22"/>
      <c r="AC27" s="22"/>
      <c r="AD27" s="6"/>
      <c r="AE27" s="6"/>
      <c r="AF27" s="6"/>
      <c r="AG27" s="6"/>
      <c r="AH27" s="6"/>
    </row>
    <row r="28" spans="2:34" ht="15" customHeight="1">
      <c r="B28" s="40"/>
      <c r="C28" s="35"/>
      <c r="D28" s="52"/>
      <c r="E28" s="53"/>
      <c r="F28" s="54"/>
      <c r="G28" s="54"/>
      <c r="H28" s="54"/>
      <c r="I28" s="54"/>
      <c r="J28" s="2"/>
      <c r="K28" s="56"/>
      <c r="L28" s="57"/>
      <c r="M28" s="55"/>
      <c r="N28" s="62"/>
      <c r="O28" s="46"/>
      <c r="Q28" s="51"/>
      <c r="R28" s="20"/>
      <c r="S28" s="5"/>
      <c r="T28" s="9"/>
      <c r="U28" s="61">
        <f>IF(T28="","",INT(ABS(T28)))</f>
      </c>
      <c r="V28" s="65">
        <f>IF(T28="","",ABS(ABS(T28)-U28))</f>
      </c>
      <c r="W28" s="37">
        <f>IF(T28="","",IF(V28=0,"",ABS(V28*W29)))</f>
      </c>
      <c r="X28" s="12"/>
      <c r="Y28" s="12"/>
      <c r="Z28" s="12"/>
      <c r="AA28" s="12"/>
      <c r="AB28" s="22"/>
      <c r="AC28" s="22"/>
      <c r="AD28" s="6"/>
      <c r="AE28" s="6"/>
      <c r="AF28" s="6"/>
      <c r="AG28" s="6"/>
      <c r="AH28" s="6"/>
    </row>
    <row r="29" spans="2:34" ht="15" customHeight="1">
      <c r="B29" s="41"/>
      <c r="D29" s="52"/>
      <c r="E29" s="53"/>
      <c r="F29" s="54"/>
      <c r="G29" s="54"/>
      <c r="H29" s="54"/>
      <c r="I29" s="54"/>
      <c r="J29" s="2"/>
      <c r="K29" s="56"/>
      <c r="L29" s="57"/>
      <c r="M29" s="55"/>
      <c r="N29" s="62"/>
      <c r="O29" s="46"/>
      <c r="P29" s="12"/>
      <c r="Q29" s="51"/>
      <c r="R29" s="38"/>
      <c r="S29" s="5"/>
      <c r="T29" s="43"/>
      <c r="U29" s="61"/>
      <c r="V29" s="65"/>
      <c r="W29" s="37">
        <f>IF(T28="","",IF(V28=0,"",nenner(V28)))</f>
      </c>
      <c r="X29" s="12"/>
      <c r="Y29" s="12"/>
      <c r="Z29" s="12"/>
      <c r="AA29" s="12"/>
      <c r="AB29" s="22"/>
      <c r="AC29" s="22"/>
      <c r="AD29" s="6"/>
      <c r="AE29" s="6"/>
      <c r="AF29" s="6"/>
      <c r="AG29" s="6"/>
      <c r="AH29" s="6"/>
    </row>
    <row r="30" spans="2:34" ht="15" customHeight="1">
      <c r="B30" s="40"/>
      <c r="C30" s="35"/>
      <c r="D30" s="52"/>
      <c r="E30" s="53"/>
      <c r="F30" s="54"/>
      <c r="G30" s="54"/>
      <c r="H30" s="54"/>
      <c r="I30" s="54"/>
      <c r="J30" s="2"/>
      <c r="K30" s="56"/>
      <c r="L30" s="57"/>
      <c r="M30" s="55"/>
      <c r="N30" s="62"/>
      <c r="O30" s="46"/>
      <c r="Q30" s="51"/>
      <c r="R30" s="20"/>
      <c r="S30" s="5"/>
      <c r="T30" s="9"/>
      <c r="U30" s="61">
        <f>IF(T30="","",INT(ABS(T30)))</f>
      </c>
      <c r="V30" s="65">
        <f>IF(T30="","",ABS(ABS(T30)-U30))</f>
      </c>
      <c r="W30" s="37">
        <f>IF(T30="","",IF(V30=0,"",ABS(V30*W31)))</f>
      </c>
      <c r="X30" s="12"/>
      <c r="Y30" s="12"/>
      <c r="Z30" s="12"/>
      <c r="AA30" s="12"/>
      <c r="AB30" s="22"/>
      <c r="AC30" s="22"/>
      <c r="AD30" s="6"/>
      <c r="AE30" s="6"/>
      <c r="AF30" s="6"/>
      <c r="AG30" s="6"/>
      <c r="AH30" s="6"/>
    </row>
    <row r="31" spans="2:34" ht="15" customHeight="1">
      <c r="B31" s="41"/>
      <c r="D31" s="52"/>
      <c r="E31" s="53"/>
      <c r="F31" s="54"/>
      <c r="G31" s="54"/>
      <c r="H31" s="54"/>
      <c r="I31" s="54"/>
      <c r="J31" s="2"/>
      <c r="K31" s="56"/>
      <c r="L31" s="57"/>
      <c r="M31" s="55"/>
      <c r="N31" s="62"/>
      <c r="O31" s="46"/>
      <c r="P31" s="12"/>
      <c r="Q31" s="51"/>
      <c r="R31" s="38"/>
      <c r="S31" s="5"/>
      <c r="T31" s="43"/>
      <c r="U31" s="61"/>
      <c r="V31" s="65"/>
      <c r="W31" s="37">
        <f>IF(T30="","",IF(V30=0,"",nenner(V30)))</f>
      </c>
      <c r="X31" s="12"/>
      <c r="Y31" s="12"/>
      <c r="Z31" s="12"/>
      <c r="AA31" s="12"/>
      <c r="AB31" s="22"/>
      <c r="AC31" s="22"/>
      <c r="AD31" s="6"/>
      <c r="AE31" s="6"/>
      <c r="AF31" s="6"/>
      <c r="AG31" s="6"/>
      <c r="AH31" s="6"/>
    </row>
    <row r="32" spans="2:34" ht="15" customHeight="1">
      <c r="B32" s="40"/>
      <c r="C32" s="35"/>
      <c r="D32" s="52"/>
      <c r="E32" s="53"/>
      <c r="F32" s="54"/>
      <c r="G32" s="54"/>
      <c r="H32" s="54"/>
      <c r="I32" s="54"/>
      <c r="J32" s="2"/>
      <c r="K32" s="56"/>
      <c r="L32" s="57"/>
      <c r="M32" s="55"/>
      <c r="N32" s="62"/>
      <c r="O32" s="47"/>
      <c r="P32" s="12"/>
      <c r="Q32" s="51"/>
      <c r="R32" s="20"/>
      <c r="S32" s="5"/>
      <c r="T32" s="9"/>
      <c r="U32" s="61">
        <f aca="true" t="shared" si="1" ref="U32:U38">IF(T32="","",INT(ABS(T32)))</f>
      </c>
      <c r="V32" s="65">
        <f>IF(T32="","",ABS(ABS(T32)-U32))</f>
      </c>
      <c r="W32" s="12">
        <f>IF(T32="","",IF(V32=0,"",V32*W33))</f>
      </c>
      <c r="X32" s="12"/>
      <c r="Y32" s="12"/>
      <c r="Z32" s="12"/>
      <c r="AA32" s="12"/>
      <c r="AB32" s="22"/>
      <c r="AC32" s="22"/>
      <c r="AD32" s="6"/>
      <c r="AE32" s="6"/>
      <c r="AF32" s="6"/>
      <c r="AG32" s="6"/>
      <c r="AH32" s="6"/>
    </row>
    <row r="33" spans="2:34" ht="15" customHeight="1">
      <c r="B33" s="41"/>
      <c r="D33" s="52"/>
      <c r="E33" s="53"/>
      <c r="F33" s="54"/>
      <c r="G33" s="54"/>
      <c r="H33" s="54"/>
      <c r="I33" s="54"/>
      <c r="J33" s="2"/>
      <c r="K33" s="56"/>
      <c r="L33" s="57"/>
      <c r="M33" s="55"/>
      <c r="N33" s="62"/>
      <c r="O33" s="47"/>
      <c r="P33" s="12"/>
      <c r="Q33" s="51"/>
      <c r="R33" s="38"/>
      <c r="S33" s="5"/>
      <c r="T33" s="10"/>
      <c r="U33" s="61"/>
      <c r="V33" s="65"/>
      <c r="W33" s="12">
        <f>IF(T32="","",IF(V32=0,"",nenner(V32)))</f>
      </c>
      <c r="X33" s="12"/>
      <c r="Y33" s="12"/>
      <c r="Z33" s="12"/>
      <c r="AA33" s="12"/>
      <c r="AB33" s="22"/>
      <c r="AC33" s="22"/>
      <c r="AD33" s="6"/>
      <c r="AE33" s="6"/>
      <c r="AF33" s="6"/>
      <c r="AG33" s="6"/>
      <c r="AH33" s="6"/>
    </row>
    <row r="34" spans="2:34" ht="15" customHeight="1">
      <c r="B34" s="40"/>
      <c r="C34" s="35"/>
      <c r="D34" s="52"/>
      <c r="E34" s="53"/>
      <c r="F34" s="54"/>
      <c r="G34" s="54"/>
      <c r="H34" s="54"/>
      <c r="I34" s="54"/>
      <c r="J34" s="2"/>
      <c r="K34" s="56"/>
      <c r="L34" s="57"/>
      <c r="M34" s="55"/>
      <c r="N34" s="62"/>
      <c r="O34" s="47"/>
      <c r="P34" s="12"/>
      <c r="Q34" s="51"/>
      <c r="R34" s="20"/>
      <c r="S34" s="5"/>
      <c r="T34" s="9"/>
      <c r="U34" s="61">
        <f t="shared" si="1"/>
      </c>
      <c r="V34" s="36">
        <f>IF(T34="","",ABS(ABS(T34)-U34))</f>
      </c>
      <c r="W34" s="12">
        <f>IF(T34="","",IF(V34=0,"",V34*W35))</f>
      </c>
      <c r="X34" s="12"/>
      <c r="Y34" s="12"/>
      <c r="Z34" s="12"/>
      <c r="AA34" s="12"/>
      <c r="AB34" s="22"/>
      <c r="AC34" s="22"/>
      <c r="AD34" s="6"/>
      <c r="AE34" s="6"/>
      <c r="AF34" s="6"/>
      <c r="AG34" s="6"/>
      <c r="AH34" s="6"/>
    </row>
    <row r="35" spans="2:34" ht="15" customHeight="1">
      <c r="B35" s="41"/>
      <c r="D35" s="52"/>
      <c r="E35" s="53"/>
      <c r="F35" s="54"/>
      <c r="G35" s="54"/>
      <c r="H35" s="54"/>
      <c r="I35" s="54"/>
      <c r="J35" s="2"/>
      <c r="K35" s="56"/>
      <c r="L35" s="57"/>
      <c r="M35" s="55"/>
      <c r="N35" s="62"/>
      <c r="O35" s="47"/>
      <c r="P35" s="12"/>
      <c r="Q35" s="51"/>
      <c r="R35" s="38"/>
      <c r="S35" s="5"/>
      <c r="T35" s="10"/>
      <c r="U35" s="61"/>
      <c r="V35" s="36"/>
      <c r="W35" s="12">
        <f>IF(T34="","",IF(V34=0,"",nenner(V34)))</f>
      </c>
      <c r="X35" s="12"/>
      <c r="Y35" s="12"/>
      <c r="Z35" s="12"/>
      <c r="AA35" s="12"/>
      <c r="AB35" s="22"/>
      <c r="AC35" s="22"/>
      <c r="AD35" s="6"/>
      <c r="AE35" s="6"/>
      <c r="AF35" s="6"/>
      <c r="AG35" s="6"/>
      <c r="AH35" s="6"/>
    </row>
    <row r="36" spans="2:34" ht="15" customHeight="1">
      <c r="B36" s="40"/>
      <c r="C36" s="35"/>
      <c r="D36" s="52"/>
      <c r="E36" s="53"/>
      <c r="F36" s="54"/>
      <c r="G36" s="54"/>
      <c r="H36" s="54"/>
      <c r="I36" s="54"/>
      <c r="J36" s="2"/>
      <c r="K36" s="56"/>
      <c r="L36" s="57"/>
      <c r="M36" s="55"/>
      <c r="N36" s="62"/>
      <c r="O36" s="47"/>
      <c r="P36" s="12"/>
      <c r="Q36" s="51"/>
      <c r="R36" s="20"/>
      <c r="S36" s="5"/>
      <c r="T36" s="9"/>
      <c r="U36" s="61">
        <f t="shared" si="1"/>
      </c>
      <c r="V36" s="36">
        <f>IF(T36="","",ABS(ABS(T36)-U36))</f>
      </c>
      <c r="W36" s="12">
        <f>IF(T36="","",IF(V36=0,"",V36*W37))</f>
      </c>
      <c r="X36" s="12"/>
      <c r="Y36" s="12"/>
      <c r="Z36" s="12"/>
      <c r="AA36" s="12"/>
      <c r="AB36" s="22"/>
      <c r="AC36" s="22"/>
      <c r="AD36" s="6"/>
      <c r="AE36" s="6"/>
      <c r="AF36" s="6"/>
      <c r="AG36" s="6"/>
      <c r="AH36" s="6"/>
    </row>
    <row r="37" spans="2:34" ht="15" customHeight="1">
      <c r="B37" s="41"/>
      <c r="D37" s="52"/>
      <c r="E37" s="53"/>
      <c r="F37" s="54"/>
      <c r="G37" s="54"/>
      <c r="H37" s="54"/>
      <c r="I37" s="54"/>
      <c r="J37" s="2"/>
      <c r="K37" s="56"/>
      <c r="L37" s="57"/>
      <c r="M37" s="55"/>
      <c r="N37" s="62"/>
      <c r="O37" s="47"/>
      <c r="P37" s="12"/>
      <c r="Q37" s="51"/>
      <c r="R37" s="38"/>
      <c r="S37" s="5"/>
      <c r="T37" s="10"/>
      <c r="U37" s="61"/>
      <c r="V37" s="36"/>
      <c r="W37" s="12">
        <f>IF(T36="","",IF(V36=0,"",nenner(V36)))</f>
      </c>
      <c r="X37" s="12"/>
      <c r="Y37" s="12"/>
      <c r="Z37" s="12"/>
      <c r="AA37" s="12"/>
      <c r="AB37" s="22"/>
      <c r="AC37" s="22"/>
      <c r="AD37" s="6"/>
      <c r="AE37" s="6"/>
      <c r="AF37" s="6"/>
      <c r="AG37" s="6"/>
      <c r="AH37" s="6"/>
    </row>
    <row r="38" spans="2:34" ht="15" customHeight="1">
      <c r="B38" s="40"/>
      <c r="C38" s="35"/>
      <c r="D38" s="52"/>
      <c r="E38" s="53"/>
      <c r="F38" s="54"/>
      <c r="G38" s="54"/>
      <c r="H38" s="54"/>
      <c r="I38" s="54"/>
      <c r="J38" s="2"/>
      <c r="K38" s="56"/>
      <c r="L38" s="57"/>
      <c r="M38" s="55"/>
      <c r="N38" s="62"/>
      <c r="O38" s="47"/>
      <c r="P38" s="12"/>
      <c r="Q38" s="51"/>
      <c r="R38" s="20"/>
      <c r="S38" s="5"/>
      <c r="T38" s="9"/>
      <c r="U38" s="61">
        <f t="shared" si="1"/>
      </c>
      <c r="V38" s="36">
        <f>IF(T38="","",ABS(ABS(T38)-U38))</f>
      </c>
      <c r="W38" s="12">
        <f>IF(T38="","",IF(V38=0,"",V38*W39))</f>
      </c>
      <c r="X38" s="12"/>
      <c r="Y38" s="12"/>
      <c r="Z38" s="12"/>
      <c r="AA38" s="12"/>
      <c r="AB38" s="22"/>
      <c r="AC38" s="22"/>
      <c r="AD38" s="6"/>
      <c r="AE38" s="6"/>
      <c r="AF38" s="6"/>
      <c r="AG38" s="6"/>
      <c r="AH38" s="6"/>
    </row>
    <row r="39" spans="2:34" ht="15" customHeight="1">
      <c r="B39" s="42"/>
      <c r="D39" s="52"/>
      <c r="E39" s="53"/>
      <c r="F39" s="54"/>
      <c r="G39" s="54"/>
      <c r="H39" s="54"/>
      <c r="I39" s="54"/>
      <c r="J39" s="2"/>
      <c r="K39" s="56"/>
      <c r="L39" s="57"/>
      <c r="M39" s="55"/>
      <c r="N39" s="62"/>
      <c r="O39" s="47"/>
      <c r="P39" s="12"/>
      <c r="Q39" s="51"/>
      <c r="R39" s="38"/>
      <c r="S39" s="5"/>
      <c r="T39" s="10"/>
      <c r="U39" s="61"/>
      <c r="V39" s="36"/>
      <c r="W39" s="12">
        <f>IF(T38="","",IF(V38=0,"",nenner(V38)))</f>
      </c>
      <c r="X39" s="12"/>
      <c r="Y39" s="12"/>
      <c r="Z39" s="12"/>
      <c r="AA39" s="12"/>
      <c r="AB39" s="22"/>
      <c r="AC39" s="22"/>
      <c r="AD39" s="6"/>
      <c r="AE39" s="6"/>
      <c r="AF39" s="6"/>
      <c r="AG39" s="6"/>
      <c r="AH39" s="6"/>
    </row>
    <row r="40" spans="2:34" ht="15" customHeight="1">
      <c r="B40" s="40"/>
      <c r="C40" s="35"/>
      <c r="D40" s="52"/>
      <c r="E40" s="53"/>
      <c r="F40" s="54"/>
      <c r="G40" s="54"/>
      <c r="H40" s="54"/>
      <c r="I40" s="54"/>
      <c r="J40" s="2"/>
      <c r="K40" s="56"/>
      <c r="L40" s="57"/>
      <c r="M40" s="55"/>
      <c r="N40" s="62"/>
      <c r="O40" s="46"/>
      <c r="Q40" s="51"/>
      <c r="R40" s="20"/>
      <c r="S40" s="5"/>
      <c r="T40" s="9"/>
      <c r="U40" s="61">
        <f>IF(T40="","",INT(ABS(T40)))</f>
      </c>
      <c r="V40" s="65">
        <f>IF(T40="","",ABS(ABS(T40)-U40))</f>
      </c>
      <c r="W40" s="37">
        <f>IF(T40="","",IF(V40=0,"",V40*W41))</f>
      </c>
      <c r="X40" s="12"/>
      <c r="Y40" s="12"/>
      <c r="Z40" s="12"/>
      <c r="AA40" s="12"/>
      <c r="AB40" s="22"/>
      <c r="AC40" s="22"/>
      <c r="AD40" s="6"/>
      <c r="AE40" s="6"/>
      <c r="AF40" s="6"/>
      <c r="AG40" s="6"/>
      <c r="AH40" s="6"/>
    </row>
    <row r="41" spans="2:34" ht="15" customHeight="1">
      <c r="B41" s="41"/>
      <c r="D41" s="52"/>
      <c r="E41" s="53"/>
      <c r="F41" s="54"/>
      <c r="G41" s="54"/>
      <c r="H41" s="54"/>
      <c r="I41" s="54"/>
      <c r="J41" s="2"/>
      <c r="K41" s="56"/>
      <c r="L41" s="57"/>
      <c r="M41" s="55"/>
      <c r="N41" s="62"/>
      <c r="O41" s="46"/>
      <c r="Q41" s="51"/>
      <c r="R41" s="38"/>
      <c r="S41" s="5"/>
      <c r="T41" s="43"/>
      <c r="U41" s="61"/>
      <c r="V41" s="65"/>
      <c r="W41" s="37">
        <f>IF(T40="","",IF(V40=0,"",nenner(V40)))</f>
      </c>
      <c r="X41" s="12"/>
      <c r="Y41" s="12"/>
      <c r="Z41" s="12"/>
      <c r="AA41" s="12"/>
      <c r="AB41" s="22"/>
      <c r="AC41" s="22"/>
      <c r="AD41" s="6"/>
      <c r="AE41" s="6"/>
      <c r="AF41" s="6"/>
      <c r="AG41" s="6"/>
      <c r="AH41" s="6"/>
    </row>
    <row r="42" spans="2:34" ht="15" customHeight="1">
      <c r="B42" s="40"/>
      <c r="C42" s="35"/>
      <c r="D42" s="52"/>
      <c r="E42" s="53"/>
      <c r="F42" s="54"/>
      <c r="G42" s="54"/>
      <c r="H42" s="54"/>
      <c r="I42" s="54"/>
      <c r="J42" s="2"/>
      <c r="K42" s="56"/>
      <c r="L42" s="57"/>
      <c r="M42" s="55"/>
      <c r="N42" s="62"/>
      <c r="O42" s="46"/>
      <c r="Q42" s="51"/>
      <c r="R42" s="20"/>
      <c r="S42" s="5"/>
      <c r="T42" s="9"/>
      <c r="U42" s="61">
        <f>IF(T42="","",INT(ABS(T42)))</f>
      </c>
      <c r="V42" s="65">
        <f>IF(T42="","",ABS(ABS(T42)-U42))</f>
      </c>
      <c r="W42" s="37">
        <f>IF(T42="","",IF(V42=0,"",ABS(V42*W43)))</f>
      </c>
      <c r="X42" s="12"/>
      <c r="Y42" s="12"/>
      <c r="Z42" s="12"/>
      <c r="AA42" s="12"/>
      <c r="AB42" s="12"/>
      <c r="AC42" s="12"/>
      <c r="AD42" s="6"/>
      <c r="AE42" s="6"/>
      <c r="AF42" s="6"/>
      <c r="AG42" s="6"/>
      <c r="AH42" s="6"/>
    </row>
    <row r="43" spans="2:34" ht="15" customHeight="1">
      <c r="B43" s="41"/>
      <c r="D43" s="52"/>
      <c r="E43" s="53"/>
      <c r="F43" s="54"/>
      <c r="G43" s="54"/>
      <c r="H43" s="54"/>
      <c r="I43" s="54"/>
      <c r="J43" s="2"/>
      <c r="K43" s="56"/>
      <c r="L43" s="57"/>
      <c r="M43" s="55"/>
      <c r="N43" s="62"/>
      <c r="O43" s="46"/>
      <c r="P43" s="12"/>
      <c r="Q43" s="51"/>
      <c r="R43" s="38"/>
      <c r="S43" s="5"/>
      <c r="T43" s="43"/>
      <c r="U43" s="61"/>
      <c r="V43" s="65"/>
      <c r="W43" s="37">
        <f>IF(T42="","",IF(V42=0,"",nenner(V42)))</f>
      </c>
      <c r="X43" s="12"/>
      <c r="Y43" s="12"/>
      <c r="Z43" s="12"/>
      <c r="AA43" s="12"/>
      <c r="AB43" s="12"/>
      <c r="AC43" s="12"/>
      <c r="AD43" s="6"/>
      <c r="AE43" s="6"/>
      <c r="AF43" s="6"/>
      <c r="AG43" s="6"/>
      <c r="AH43" s="6"/>
    </row>
    <row r="44" spans="2:34" ht="15" customHeight="1">
      <c r="B44" s="40"/>
      <c r="C44" s="35"/>
      <c r="D44" s="52"/>
      <c r="E44" s="53"/>
      <c r="F44" s="54"/>
      <c r="G44" s="54"/>
      <c r="H44" s="54"/>
      <c r="I44" s="54"/>
      <c r="J44" s="2"/>
      <c r="K44" s="56"/>
      <c r="L44" s="57"/>
      <c r="M44" s="55"/>
      <c r="N44" s="62"/>
      <c r="O44" s="46"/>
      <c r="Q44" s="51"/>
      <c r="R44" s="20"/>
      <c r="S44" s="5"/>
      <c r="T44" s="9"/>
      <c r="U44" s="61">
        <f>IF(T44="","",INT(ABS(T44)))</f>
      </c>
      <c r="V44" s="65">
        <f>IF(T44="","",ABS(ABS(T44)-U44))</f>
      </c>
      <c r="W44" s="37">
        <f>IF(T44="","",IF(V44=0,"",ABS(V44*W45)))</f>
      </c>
      <c r="X44" s="12"/>
      <c r="Y44" s="12"/>
      <c r="Z44" s="12"/>
      <c r="AA44" s="12"/>
      <c r="AB44" s="12"/>
      <c r="AC44" s="24"/>
      <c r="AD44" s="6"/>
      <c r="AE44" s="6"/>
      <c r="AF44" s="6"/>
      <c r="AG44" s="6"/>
      <c r="AH44" s="6"/>
    </row>
    <row r="45" spans="2:34" ht="15" customHeight="1">
      <c r="B45" s="41"/>
      <c r="D45" s="52"/>
      <c r="E45" s="53"/>
      <c r="F45" s="54"/>
      <c r="G45" s="54"/>
      <c r="H45" s="54"/>
      <c r="I45" s="54"/>
      <c r="J45" s="2"/>
      <c r="K45" s="56"/>
      <c r="L45" s="57"/>
      <c r="M45" s="55"/>
      <c r="N45" s="62"/>
      <c r="O45" s="46"/>
      <c r="P45" s="12"/>
      <c r="Q45" s="51"/>
      <c r="R45" s="38"/>
      <c r="S45" s="5"/>
      <c r="T45" s="43"/>
      <c r="U45" s="61"/>
      <c r="V45" s="65"/>
      <c r="W45" s="37">
        <f>IF(T44="","",IF(V44=0,"",nenner(V44)))</f>
      </c>
      <c r="X45" s="12"/>
      <c r="Y45" s="12"/>
      <c r="Z45" s="12"/>
      <c r="AA45" s="12"/>
      <c r="AB45" s="12"/>
      <c r="AC45" s="26"/>
      <c r="AD45" s="6"/>
      <c r="AE45" s="6"/>
      <c r="AF45" s="6"/>
      <c r="AG45" s="6"/>
      <c r="AH45" s="6"/>
    </row>
    <row r="46" spans="2:34" ht="15" customHeight="1">
      <c r="B46" s="40"/>
      <c r="C46" s="35"/>
      <c r="D46" s="52"/>
      <c r="E46" s="53"/>
      <c r="F46" s="54"/>
      <c r="G46" s="54"/>
      <c r="H46" s="54"/>
      <c r="I46" s="54"/>
      <c r="J46" s="2"/>
      <c r="K46" s="56"/>
      <c r="L46" s="57"/>
      <c r="M46" s="55"/>
      <c r="N46" s="62"/>
      <c r="O46" s="46"/>
      <c r="Q46" s="51"/>
      <c r="R46" s="20"/>
      <c r="S46" s="5"/>
      <c r="T46" s="9"/>
      <c r="U46" s="61">
        <f>IF(T46="","",INT(ABS(T46)))</f>
      </c>
      <c r="V46" s="65">
        <f>IF(T46="","",ABS(ABS(T46)-U46))</f>
      </c>
      <c r="W46" s="37">
        <f>IF(T46="","",IF(V46=0,"",ABS(V46*W47)))</f>
      </c>
      <c r="X46" s="12"/>
      <c r="Y46" s="12"/>
      <c r="Z46" s="12"/>
      <c r="AA46" s="12"/>
      <c r="AB46" s="12"/>
      <c r="AC46" s="24"/>
      <c r="AD46" s="6"/>
      <c r="AE46" s="6"/>
      <c r="AF46" s="6"/>
      <c r="AG46" s="6"/>
      <c r="AH46" s="6"/>
    </row>
    <row r="47" spans="2:34" ht="15" customHeight="1">
      <c r="B47" s="41"/>
      <c r="D47" s="52"/>
      <c r="E47" s="53"/>
      <c r="F47" s="54"/>
      <c r="G47" s="54"/>
      <c r="H47" s="54"/>
      <c r="I47" s="54"/>
      <c r="J47" s="2"/>
      <c r="K47" s="56"/>
      <c r="L47" s="57"/>
      <c r="M47" s="55"/>
      <c r="N47" s="62"/>
      <c r="O47" s="46"/>
      <c r="P47" s="12"/>
      <c r="Q47" s="51"/>
      <c r="R47" s="38"/>
      <c r="S47" s="5"/>
      <c r="T47" s="43"/>
      <c r="U47" s="61"/>
      <c r="V47" s="65"/>
      <c r="W47" s="37">
        <f>IF(T46="","",IF(V46=0,"",nenner(V46)))</f>
      </c>
      <c r="X47" s="12"/>
      <c r="Y47" s="12"/>
      <c r="Z47" s="12"/>
      <c r="AA47" s="12"/>
      <c r="AB47" s="12"/>
      <c r="AC47" s="24"/>
      <c r="AD47" s="6"/>
      <c r="AE47" s="6"/>
      <c r="AF47" s="6"/>
      <c r="AG47" s="6"/>
      <c r="AH47" s="6"/>
    </row>
    <row r="48" spans="2:34" ht="15" customHeight="1">
      <c r="B48" s="40"/>
      <c r="C48" s="35"/>
      <c r="D48" s="52"/>
      <c r="E48" s="53"/>
      <c r="F48" s="54"/>
      <c r="G48" s="54"/>
      <c r="H48" s="54"/>
      <c r="I48" s="54"/>
      <c r="J48" s="2"/>
      <c r="K48" s="56"/>
      <c r="L48" s="57"/>
      <c r="M48" s="55"/>
      <c r="N48" s="62"/>
      <c r="O48" s="46"/>
      <c r="Q48" s="51"/>
      <c r="R48" s="20"/>
      <c r="S48" s="5"/>
      <c r="T48" s="9"/>
      <c r="U48" s="61">
        <f>IF(T48="","",INT(ABS(T48)))</f>
      </c>
      <c r="V48" s="65">
        <f>IF(T48="","",ABS(ABS(T48)-U48))</f>
      </c>
      <c r="W48" s="37">
        <f>IF(T48="","",IF(V48=0,"",ABS(V48*W49)))</f>
      </c>
      <c r="X48" s="12"/>
      <c r="Y48" s="12"/>
      <c r="Z48" s="12"/>
      <c r="AA48" s="12"/>
      <c r="AB48" s="12"/>
      <c r="AC48" s="12"/>
      <c r="AD48" s="6"/>
      <c r="AE48" s="6"/>
      <c r="AF48" s="6"/>
      <c r="AG48" s="6"/>
      <c r="AH48" s="6"/>
    </row>
    <row r="49" spans="2:34" ht="15" customHeight="1">
      <c r="B49" s="41"/>
      <c r="D49" s="52"/>
      <c r="E49" s="53"/>
      <c r="F49" s="54"/>
      <c r="G49" s="54"/>
      <c r="H49" s="54"/>
      <c r="I49" s="54"/>
      <c r="J49" s="2"/>
      <c r="K49" s="56"/>
      <c r="L49" s="57"/>
      <c r="M49" s="55"/>
      <c r="N49" s="62"/>
      <c r="O49" s="46"/>
      <c r="P49" s="12"/>
      <c r="Q49" s="51"/>
      <c r="R49" s="38"/>
      <c r="S49" s="5"/>
      <c r="T49" s="43"/>
      <c r="U49" s="61"/>
      <c r="V49" s="65"/>
      <c r="W49" s="37">
        <f>IF(T48="","",IF(V48=0,"",nenner(V48)))</f>
      </c>
      <c r="X49" s="12"/>
      <c r="Y49" s="12"/>
      <c r="Z49" s="12"/>
      <c r="AA49" s="12"/>
      <c r="AB49" s="12"/>
      <c r="AC49" s="12"/>
      <c r="AD49" s="6"/>
      <c r="AE49" s="6"/>
      <c r="AF49" s="6"/>
      <c r="AG49" s="6"/>
      <c r="AH49" s="6"/>
    </row>
    <row r="50" spans="2:34" ht="15" customHeight="1">
      <c r="B50" s="40"/>
      <c r="C50" s="35"/>
      <c r="D50" s="52"/>
      <c r="E50" s="53"/>
      <c r="F50" s="54"/>
      <c r="G50" s="54"/>
      <c r="H50" s="54"/>
      <c r="I50" s="54"/>
      <c r="J50" s="2"/>
      <c r="K50" s="56"/>
      <c r="L50" s="57"/>
      <c r="M50" s="55"/>
      <c r="N50" s="62"/>
      <c r="O50" s="47"/>
      <c r="P50" s="12"/>
      <c r="Q50" s="51"/>
      <c r="R50" s="20"/>
      <c r="S50" s="5"/>
      <c r="T50" s="9"/>
      <c r="U50" s="61">
        <f aca="true" t="shared" si="2" ref="U50:U56">IF(T50="","",INT(ABS(T50)))</f>
      </c>
      <c r="V50" s="65">
        <f>IF(T50="","",ABS(ABS(T50)-U50))</f>
      </c>
      <c r="W50" s="12">
        <f>IF(T50="","",IF(V50=0,"",V50*W51))</f>
      </c>
      <c r="X50" s="12"/>
      <c r="Y50" s="12"/>
      <c r="Z50" s="12"/>
      <c r="AA50" s="12"/>
      <c r="AB50" s="12"/>
      <c r="AC50" s="12"/>
      <c r="AD50" s="6"/>
      <c r="AE50" s="6"/>
      <c r="AF50" s="6"/>
      <c r="AG50" s="6"/>
      <c r="AH50" s="6"/>
    </row>
    <row r="51" spans="2:34" ht="15" customHeight="1">
      <c r="B51" s="41"/>
      <c r="D51" s="52"/>
      <c r="E51" s="53"/>
      <c r="F51" s="54"/>
      <c r="G51" s="54"/>
      <c r="H51" s="54"/>
      <c r="I51" s="54"/>
      <c r="J51" s="2"/>
      <c r="K51" s="56"/>
      <c r="L51" s="57"/>
      <c r="M51" s="55"/>
      <c r="N51" s="62"/>
      <c r="O51" s="47"/>
      <c r="P51" s="12"/>
      <c r="Q51" s="51"/>
      <c r="R51" s="38"/>
      <c r="S51" s="5"/>
      <c r="T51" s="10"/>
      <c r="U51" s="61"/>
      <c r="V51" s="65"/>
      <c r="W51" s="12">
        <f>IF(T50="","",IF(V50=0,"",nenner(V50)))</f>
      </c>
      <c r="X51" s="12"/>
      <c r="Y51" s="12"/>
      <c r="Z51" s="12"/>
      <c r="AA51" s="12"/>
      <c r="AB51" s="12"/>
      <c r="AC51" s="12"/>
      <c r="AD51" s="6"/>
      <c r="AE51" s="6"/>
      <c r="AF51" s="6"/>
      <c r="AG51" s="6"/>
      <c r="AH51" s="6"/>
    </row>
    <row r="52" spans="2:34" ht="15" customHeight="1">
      <c r="B52" s="40"/>
      <c r="C52" s="35"/>
      <c r="D52" s="52"/>
      <c r="E52" s="53"/>
      <c r="F52" s="54"/>
      <c r="G52" s="54"/>
      <c r="H52" s="54"/>
      <c r="I52" s="54"/>
      <c r="J52" s="2"/>
      <c r="K52" s="56"/>
      <c r="L52" s="57"/>
      <c r="M52" s="55"/>
      <c r="N52" s="62"/>
      <c r="O52" s="47"/>
      <c r="P52" s="12"/>
      <c r="Q52" s="51"/>
      <c r="R52" s="20"/>
      <c r="S52" s="5"/>
      <c r="T52" s="9"/>
      <c r="U52" s="61">
        <f t="shared" si="2"/>
      </c>
      <c r="V52" s="36">
        <f>IF(T52="","",ABS(ABS(T52)-U52))</f>
      </c>
      <c r="W52" s="12">
        <f>IF(T52="","",IF(V52=0,"",V52*W53))</f>
      </c>
      <c r="X52" s="12"/>
      <c r="Y52" s="12"/>
      <c r="Z52" s="12"/>
      <c r="AA52" s="12"/>
      <c r="AB52" s="12"/>
      <c r="AC52" s="12"/>
      <c r="AD52" s="6"/>
      <c r="AE52" s="6"/>
      <c r="AF52" s="6"/>
      <c r="AG52" s="6"/>
      <c r="AH52" s="6"/>
    </row>
    <row r="53" spans="2:34" ht="15" customHeight="1">
      <c r="B53" s="41"/>
      <c r="D53" s="52"/>
      <c r="E53" s="53"/>
      <c r="F53" s="54"/>
      <c r="G53" s="54"/>
      <c r="H53" s="54"/>
      <c r="I53" s="54"/>
      <c r="J53" s="2"/>
      <c r="K53" s="56"/>
      <c r="L53" s="57"/>
      <c r="M53" s="55"/>
      <c r="N53" s="62"/>
      <c r="O53" s="47"/>
      <c r="P53" s="12"/>
      <c r="Q53" s="51"/>
      <c r="R53" s="38"/>
      <c r="S53" s="5"/>
      <c r="T53" s="10"/>
      <c r="U53" s="61"/>
      <c r="V53" s="36"/>
      <c r="W53" s="12">
        <f>IF(T52="","",IF(V52=0,"",nenner(V52)))</f>
      </c>
      <c r="X53" s="12"/>
      <c r="Y53" s="12"/>
      <c r="Z53" s="12"/>
      <c r="AA53" s="12"/>
      <c r="AB53" s="12"/>
      <c r="AC53" s="12"/>
      <c r="AD53" s="6"/>
      <c r="AE53" s="6"/>
      <c r="AF53" s="6"/>
      <c r="AG53" s="6"/>
      <c r="AH53" s="6"/>
    </row>
    <row r="54" spans="2:34" ht="15" customHeight="1">
      <c r="B54" s="40"/>
      <c r="C54" s="35"/>
      <c r="D54" s="52"/>
      <c r="E54" s="53"/>
      <c r="F54" s="54"/>
      <c r="G54" s="54"/>
      <c r="H54" s="54"/>
      <c r="I54" s="54"/>
      <c r="J54" s="2"/>
      <c r="K54" s="56"/>
      <c r="L54" s="57"/>
      <c r="M54" s="55"/>
      <c r="N54" s="62"/>
      <c r="O54" s="47"/>
      <c r="P54" s="12"/>
      <c r="Q54" s="51"/>
      <c r="R54" s="20"/>
      <c r="S54" s="5"/>
      <c r="T54" s="9"/>
      <c r="U54" s="61">
        <f t="shared" si="2"/>
      </c>
      <c r="V54" s="36">
        <f>IF(T54="","",ABS(ABS(T54)-U54))</f>
      </c>
      <c r="W54" s="12">
        <f>IF(T54="","",IF(V54=0,"",V54*W55))</f>
      </c>
      <c r="X54" s="12"/>
      <c r="Y54" s="12"/>
      <c r="Z54" s="12"/>
      <c r="AA54" s="12"/>
      <c r="AB54" s="12"/>
      <c r="AC54" s="12"/>
      <c r="AD54" s="6"/>
      <c r="AE54" s="6"/>
      <c r="AF54" s="6"/>
      <c r="AG54" s="6"/>
      <c r="AH54" s="6"/>
    </row>
    <row r="55" spans="2:34" ht="15" customHeight="1">
      <c r="B55" s="41"/>
      <c r="D55" s="52"/>
      <c r="E55" s="53"/>
      <c r="F55" s="54"/>
      <c r="G55" s="54"/>
      <c r="H55" s="54"/>
      <c r="I55" s="54"/>
      <c r="J55" s="2"/>
      <c r="K55" s="56"/>
      <c r="L55" s="57"/>
      <c r="M55" s="55"/>
      <c r="N55" s="62"/>
      <c r="O55" s="47"/>
      <c r="P55" s="12"/>
      <c r="Q55" s="51"/>
      <c r="R55" s="38"/>
      <c r="S55" s="5"/>
      <c r="T55" s="10"/>
      <c r="U55" s="61"/>
      <c r="V55" s="36"/>
      <c r="W55" s="12">
        <f>IF(T54="","",IF(V54=0,"",nenner(V54)))</f>
      </c>
      <c r="X55" s="12"/>
      <c r="Y55" s="12"/>
      <c r="Z55" s="12"/>
      <c r="AA55" s="12"/>
      <c r="AB55" s="12"/>
      <c r="AC55" s="12"/>
      <c r="AD55" s="6"/>
      <c r="AE55" s="6"/>
      <c r="AF55" s="6"/>
      <c r="AG55" s="6"/>
      <c r="AH55" s="6"/>
    </row>
    <row r="56" spans="2:34" ht="15" customHeight="1">
      <c r="B56" s="40"/>
      <c r="C56" s="35"/>
      <c r="D56" s="52"/>
      <c r="E56" s="53"/>
      <c r="F56" s="54"/>
      <c r="G56" s="54"/>
      <c r="H56" s="54"/>
      <c r="I56" s="54"/>
      <c r="J56" s="2"/>
      <c r="K56" s="56"/>
      <c r="L56" s="57"/>
      <c r="M56" s="55"/>
      <c r="N56" s="62"/>
      <c r="O56" s="47"/>
      <c r="P56" s="12"/>
      <c r="Q56" s="51"/>
      <c r="R56" s="20"/>
      <c r="S56" s="5"/>
      <c r="T56" s="9"/>
      <c r="U56" s="61">
        <f t="shared" si="2"/>
      </c>
      <c r="V56" s="36">
        <f>IF(T56="","",ABS(ABS(T56)-U56))</f>
      </c>
      <c r="W56" s="12">
        <f>IF(T56="","",IF(V56=0,"",V56*W57))</f>
      </c>
      <c r="X56" s="12"/>
      <c r="Y56" s="12"/>
      <c r="Z56" s="12"/>
      <c r="AA56" s="12"/>
      <c r="AB56" s="12"/>
      <c r="AC56" s="12"/>
      <c r="AD56" s="6"/>
      <c r="AE56" s="6"/>
      <c r="AF56" s="6"/>
      <c r="AG56" s="6"/>
      <c r="AH56" s="6"/>
    </row>
    <row r="57" spans="2:34" ht="15" customHeight="1">
      <c r="B57" s="42"/>
      <c r="D57" s="52"/>
      <c r="E57" s="53"/>
      <c r="F57" s="54"/>
      <c r="G57" s="54"/>
      <c r="H57" s="54"/>
      <c r="I57" s="54"/>
      <c r="J57" s="2"/>
      <c r="K57" s="56"/>
      <c r="L57" s="57"/>
      <c r="M57" s="55"/>
      <c r="N57" s="62"/>
      <c r="O57" s="47"/>
      <c r="P57" s="12"/>
      <c r="Q57" s="51"/>
      <c r="R57" s="38"/>
      <c r="S57" s="5"/>
      <c r="T57" s="10"/>
      <c r="U57" s="61"/>
      <c r="V57" s="36"/>
      <c r="W57" s="12">
        <f>IF(T56="","",IF(V56=0,"",nenner(V56)))</f>
      </c>
      <c r="X57" s="12"/>
      <c r="Y57" s="12"/>
      <c r="Z57" s="12"/>
      <c r="AA57" s="12"/>
      <c r="AB57" s="12"/>
      <c r="AC57" s="12"/>
      <c r="AD57" s="6"/>
      <c r="AE57" s="6"/>
      <c r="AF57" s="6"/>
      <c r="AG57" s="6"/>
      <c r="AH57" s="6"/>
    </row>
    <row r="58" spans="2:34" ht="15" customHeight="1">
      <c r="B58" s="40"/>
      <c r="C58" s="35"/>
      <c r="D58" s="52"/>
      <c r="E58" s="53"/>
      <c r="F58" s="54"/>
      <c r="G58" s="54"/>
      <c r="H58" s="54"/>
      <c r="I58" s="54"/>
      <c r="J58" s="2"/>
      <c r="K58" s="56"/>
      <c r="L58" s="57"/>
      <c r="M58" s="55"/>
      <c r="N58" s="62"/>
      <c r="O58" s="46"/>
      <c r="Q58" s="51"/>
      <c r="R58" s="20"/>
      <c r="S58" s="5"/>
      <c r="T58" s="9"/>
      <c r="U58" s="61">
        <f>IF(T58="","",INT(ABS(T58)))</f>
      </c>
      <c r="V58" s="65">
        <f>IF(T58="","",ABS(ABS(T58)-U58))</f>
      </c>
      <c r="W58" s="37">
        <f>IF(T58="","",IF(V58=0,"",V58*W59))</f>
      </c>
      <c r="X58" s="12"/>
      <c r="Y58" s="12"/>
      <c r="Z58" s="12"/>
      <c r="AA58" s="12"/>
      <c r="AB58" s="12"/>
      <c r="AC58" s="12"/>
      <c r="AD58" s="6"/>
      <c r="AE58" s="6"/>
      <c r="AF58" s="6"/>
      <c r="AG58" s="6"/>
      <c r="AH58" s="6"/>
    </row>
    <row r="59" spans="2:34" ht="15" customHeight="1">
      <c r="B59" s="41"/>
      <c r="D59" s="52"/>
      <c r="E59" s="53"/>
      <c r="F59" s="54"/>
      <c r="G59" s="54"/>
      <c r="H59" s="54"/>
      <c r="I59" s="54"/>
      <c r="J59" s="2"/>
      <c r="K59" s="56"/>
      <c r="L59" s="57"/>
      <c r="M59" s="55"/>
      <c r="N59" s="62"/>
      <c r="O59" s="46"/>
      <c r="Q59" s="51"/>
      <c r="R59" s="38"/>
      <c r="S59" s="5"/>
      <c r="T59" s="43"/>
      <c r="U59" s="61"/>
      <c r="V59" s="65"/>
      <c r="W59" s="37">
        <f>IF(T58="","",IF(V58=0,"",nenner(V58)))</f>
      </c>
      <c r="X59" s="12"/>
      <c r="Y59" s="12"/>
      <c r="Z59" s="12"/>
      <c r="AA59" s="12"/>
      <c r="AB59" s="12"/>
      <c r="AC59" s="12"/>
      <c r="AD59" s="6"/>
      <c r="AE59" s="6"/>
      <c r="AF59" s="6"/>
      <c r="AG59" s="6"/>
      <c r="AH59" s="6"/>
    </row>
    <row r="60" spans="2:34" ht="15" customHeight="1">
      <c r="B60" s="40"/>
      <c r="C60" s="35"/>
      <c r="D60" s="52"/>
      <c r="E60" s="53"/>
      <c r="F60" s="54"/>
      <c r="G60" s="54"/>
      <c r="H60" s="54"/>
      <c r="I60" s="54"/>
      <c r="J60" s="2"/>
      <c r="K60" s="56"/>
      <c r="L60" s="57"/>
      <c r="M60" s="55"/>
      <c r="N60" s="62"/>
      <c r="O60" s="46"/>
      <c r="Q60" s="51"/>
      <c r="R60" s="20"/>
      <c r="S60" s="5"/>
      <c r="T60" s="9"/>
      <c r="U60" s="61">
        <f>IF(T60="","",INT(ABS(T60)))</f>
      </c>
      <c r="V60" s="65">
        <f>IF(T60="","",ABS(ABS(T60)-U60))</f>
      </c>
      <c r="W60" s="37">
        <f>IF(T60="","",IF(V60=0,"",ABS(V60*W61)))</f>
      </c>
      <c r="X60" s="12"/>
      <c r="Y60" s="12"/>
      <c r="Z60" s="12"/>
      <c r="AA60" s="12"/>
      <c r="AB60" s="12"/>
      <c r="AC60" s="12"/>
      <c r="AD60" s="6"/>
      <c r="AE60" s="6"/>
      <c r="AF60" s="6"/>
      <c r="AG60" s="6"/>
      <c r="AH60" s="6"/>
    </row>
    <row r="61" spans="2:34" ht="15" customHeight="1">
      <c r="B61" s="41"/>
      <c r="D61" s="52"/>
      <c r="E61" s="53"/>
      <c r="F61" s="54"/>
      <c r="G61" s="54"/>
      <c r="H61" s="54"/>
      <c r="I61" s="54"/>
      <c r="J61" s="2"/>
      <c r="K61" s="56"/>
      <c r="L61" s="57"/>
      <c r="M61" s="55"/>
      <c r="N61" s="62"/>
      <c r="O61" s="46"/>
      <c r="P61" s="12"/>
      <c r="Q61" s="51"/>
      <c r="R61" s="38"/>
      <c r="S61" s="5"/>
      <c r="T61" s="43"/>
      <c r="U61" s="61"/>
      <c r="V61" s="65"/>
      <c r="W61" s="37">
        <f>IF(T60="","",IF(V60=0,"",nenner(V60)))</f>
      </c>
      <c r="X61" s="12"/>
      <c r="Y61" s="12"/>
      <c r="Z61" s="12"/>
      <c r="AA61" s="12"/>
      <c r="AB61" s="12"/>
      <c r="AC61" s="12"/>
      <c r="AD61" s="6"/>
      <c r="AE61" s="6"/>
      <c r="AF61" s="6"/>
      <c r="AG61" s="6"/>
      <c r="AH61" s="6"/>
    </row>
    <row r="62" spans="2:34" ht="15" customHeight="1">
      <c r="B62" s="40"/>
      <c r="C62" s="35"/>
      <c r="D62" s="52"/>
      <c r="E62" s="53"/>
      <c r="F62" s="54"/>
      <c r="G62" s="54"/>
      <c r="H62" s="54"/>
      <c r="I62" s="54"/>
      <c r="J62" s="2"/>
      <c r="K62" s="56"/>
      <c r="L62" s="57"/>
      <c r="M62" s="55"/>
      <c r="N62" s="62"/>
      <c r="O62" s="46"/>
      <c r="Q62" s="51"/>
      <c r="R62" s="20"/>
      <c r="S62" s="5"/>
      <c r="T62" s="9"/>
      <c r="U62" s="61">
        <f>IF(T62="","",INT(ABS(T62)))</f>
      </c>
      <c r="V62" s="65">
        <f>IF(T62="","",ABS(ABS(T62)-U62))</f>
      </c>
      <c r="W62" s="37">
        <f>IF(T62="","",IF(V62=0,"",ABS(V62*W63)))</f>
      </c>
      <c r="X62" s="12"/>
      <c r="Y62" s="12"/>
      <c r="Z62" s="12"/>
      <c r="AA62" s="12"/>
      <c r="AB62" s="12"/>
      <c r="AC62" s="12"/>
      <c r="AD62" s="6"/>
      <c r="AE62" s="6"/>
      <c r="AF62" s="6"/>
      <c r="AG62" s="6"/>
      <c r="AH62" s="6"/>
    </row>
    <row r="63" spans="2:34" ht="15" customHeight="1">
      <c r="B63" s="41"/>
      <c r="D63" s="52"/>
      <c r="E63" s="53"/>
      <c r="F63" s="54"/>
      <c r="G63" s="54"/>
      <c r="H63" s="54"/>
      <c r="I63" s="54"/>
      <c r="J63" s="2"/>
      <c r="K63" s="56"/>
      <c r="L63" s="57"/>
      <c r="M63" s="55"/>
      <c r="N63" s="62"/>
      <c r="O63" s="46"/>
      <c r="P63" s="12"/>
      <c r="Q63" s="51"/>
      <c r="R63" s="38"/>
      <c r="S63" s="5"/>
      <c r="T63" s="43"/>
      <c r="U63" s="61"/>
      <c r="V63" s="65"/>
      <c r="W63" s="37">
        <f>IF(T62="","",IF(V62=0,"",nenner(V62)))</f>
      </c>
      <c r="X63" s="12"/>
      <c r="Y63" s="12"/>
      <c r="Z63" s="12"/>
      <c r="AA63" s="12"/>
      <c r="AB63" s="12"/>
      <c r="AC63" s="12"/>
      <c r="AD63" s="6"/>
      <c r="AE63" s="6"/>
      <c r="AF63" s="6"/>
      <c r="AG63" s="6"/>
      <c r="AH63" s="6"/>
    </row>
    <row r="64" spans="2:34" ht="15" customHeight="1">
      <c r="B64" s="40"/>
      <c r="C64" s="35"/>
      <c r="D64" s="52"/>
      <c r="E64" s="53"/>
      <c r="F64" s="54"/>
      <c r="G64" s="54"/>
      <c r="H64" s="54"/>
      <c r="I64" s="54"/>
      <c r="J64" s="2"/>
      <c r="K64" s="56"/>
      <c r="L64" s="57"/>
      <c r="M64" s="55"/>
      <c r="N64" s="62"/>
      <c r="O64" s="46"/>
      <c r="Q64" s="51"/>
      <c r="R64" s="20"/>
      <c r="S64" s="5"/>
      <c r="T64" s="9"/>
      <c r="U64" s="61">
        <f>IF(T64="","",INT(ABS(T64)))</f>
      </c>
      <c r="V64" s="65">
        <f>IF(T64="","",ABS(ABS(T64)-U64))</f>
      </c>
      <c r="W64" s="37">
        <f>IF(T64="","",IF(V64=0,"",ABS(V64*W65)))</f>
      </c>
      <c r="X64" s="12"/>
      <c r="Y64" s="12"/>
      <c r="Z64" s="12"/>
      <c r="AA64" s="12"/>
      <c r="AB64" s="12"/>
      <c r="AC64" s="22"/>
      <c r="AD64" s="6"/>
      <c r="AE64" s="6"/>
      <c r="AF64" s="6"/>
      <c r="AG64" s="6"/>
      <c r="AH64" s="6"/>
    </row>
    <row r="65" spans="2:34" ht="15" customHeight="1">
      <c r="B65" s="41"/>
      <c r="D65" s="52"/>
      <c r="E65" s="53"/>
      <c r="F65" s="54"/>
      <c r="G65" s="54"/>
      <c r="H65" s="54"/>
      <c r="I65" s="54"/>
      <c r="J65" s="2"/>
      <c r="K65" s="56"/>
      <c r="L65" s="57"/>
      <c r="M65" s="55"/>
      <c r="N65" s="62"/>
      <c r="O65" s="46"/>
      <c r="P65" s="12"/>
      <c r="Q65" s="51"/>
      <c r="R65" s="38"/>
      <c r="S65" s="5"/>
      <c r="T65" s="43"/>
      <c r="U65" s="61"/>
      <c r="V65" s="65"/>
      <c r="W65" s="37">
        <f>IF(T64="","",IF(V64=0,"",nenner(V64)))</f>
      </c>
      <c r="X65" s="12"/>
      <c r="Y65" s="12"/>
      <c r="Z65" s="12"/>
      <c r="AA65" s="12"/>
      <c r="AB65" s="12"/>
      <c r="AC65" s="22"/>
      <c r="AD65" s="6"/>
      <c r="AE65" s="6"/>
      <c r="AF65" s="6"/>
      <c r="AG65" s="6"/>
      <c r="AH65" s="6"/>
    </row>
    <row r="66" spans="2:34" ht="15" customHeight="1">
      <c r="B66" s="40"/>
      <c r="C66" s="35"/>
      <c r="D66" s="52"/>
      <c r="E66" s="53"/>
      <c r="F66" s="54"/>
      <c r="G66" s="54"/>
      <c r="H66" s="54"/>
      <c r="I66" s="54"/>
      <c r="J66" s="2"/>
      <c r="K66" s="56"/>
      <c r="L66" s="57"/>
      <c r="M66" s="55"/>
      <c r="N66" s="62"/>
      <c r="O66" s="46"/>
      <c r="Q66" s="51"/>
      <c r="R66" s="20"/>
      <c r="S66" s="5"/>
      <c r="T66" s="9"/>
      <c r="U66" s="61">
        <f>IF(T66="","",INT(ABS(T66)))</f>
      </c>
      <c r="V66" s="65">
        <f>IF(T66="","",ABS(ABS(T66)-U66))</f>
      </c>
      <c r="W66" s="37">
        <f>IF(T66="","",IF(V66=0,"",ABS(V66*W67)))</f>
      </c>
      <c r="X66" s="12"/>
      <c r="Y66" s="12"/>
      <c r="Z66" s="12"/>
      <c r="AA66" s="12"/>
      <c r="AB66" s="22"/>
      <c r="AC66" s="22"/>
      <c r="AD66" s="6"/>
      <c r="AE66" s="6"/>
      <c r="AF66" s="6"/>
      <c r="AG66" s="6"/>
      <c r="AH66" s="6"/>
    </row>
    <row r="67" spans="2:34" ht="15" customHeight="1">
      <c r="B67" s="41"/>
      <c r="D67" s="52"/>
      <c r="E67" s="53"/>
      <c r="F67" s="54"/>
      <c r="G67" s="54"/>
      <c r="H67" s="54"/>
      <c r="I67" s="54"/>
      <c r="J67" s="2"/>
      <c r="K67" s="56"/>
      <c r="L67" s="57"/>
      <c r="M67" s="55"/>
      <c r="N67" s="62"/>
      <c r="O67" s="46"/>
      <c r="P67" s="12"/>
      <c r="Q67" s="51"/>
      <c r="R67" s="38"/>
      <c r="S67" s="5"/>
      <c r="T67" s="43"/>
      <c r="U67" s="61"/>
      <c r="V67" s="65"/>
      <c r="W67" s="37">
        <f>IF(T66="","",IF(V66=0,"",nenner(V66)))</f>
      </c>
      <c r="X67" s="12"/>
      <c r="Y67" s="12"/>
      <c r="Z67" s="12"/>
      <c r="AA67" s="12"/>
      <c r="AB67" s="22"/>
      <c r="AC67" s="22"/>
      <c r="AD67" s="6"/>
      <c r="AE67" s="6"/>
      <c r="AF67" s="6"/>
      <c r="AG67" s="6"/>
      <c r="AH67" s="6"/>
    </row>
    <row r="68" spans="2:34" ht="15" customHeight="1">
      <c r="B68" s="40"/>
      <c r="C68" s="35"/>
      <c r="D68" s="52"/>
      <c r="E68" s="53"/>
      <c r="F68" s="54"/>
      <c r="G68" s="54"/>
      <c r="H68" s="54"/>
      <c r="I68" s="54"/>
      <c r="J68" s="2"/>
      <c r="K68" s="56"/>
      <c r="L68" s="57"/>
      <c r="M68" s="55"/>
      <c r="N68" s="62"/>
      <c r="O68" s="47"/>
      <c r="P68" s="12"/>
      <c r="Q68" s="51"/>
      <c r="R68" s="20"/>
      <c r="S68" s="5"/>
      <c r="T68" s="9"/>
      <c r="U68" s="61">
        <f aca="true" t="shared" si="3" ref="U68:U74">IF(T68="","",INT(ABS(T68)))</f>
      </c>
      <c r="V68" s="65">
        <f>IF(T68="","",ABS(ABS(T68)-U68))</f>
      </c>
      <c r="W68" s="12">
        <f>IF(T68="","",IF(V68=0,"",V68*W69))</f>
      </c>
      <c r="X68" s="12"/>
      <c r="Y68" s="12"/>
      <c r="Z68" s="12"/>
      <c r="AA68" s="12"/>
      <c r="AB68" s="22"/>
      <c r="AC68" s="22"/>
      <c r="AD68" s="6"/>
      <c r="AE68" s="6"/>
      <c r="AF68" s="6"/>
      <c r="AG68" s="6"/>
      <c r="AH68" s="6"/>
    </row>
    <row r="69" spans="2:34" ht="15" customHeight="1">
      <c r="B69" s="41"/>
      <c r="D69" s="52"/>
      <c r="E69" s="53"/>
      <c r="F69" s="54"/>
      <c r="G69" s="54"/>
      <c r="H69" s="54"/>
      <c r="I69" s="54"/>
      <c r="J69" s="2"/>
      <c r="K69" s="56"/>
      <c r="L69" s="57"/>
      <c r="M69" s="55"/>
      <c r="N69" s="62"/>
      <c r="O69" s="47"/>
      <c r="P69" s="12"/>
      <c r="Q69" s="51"/>
      <c r="R69" s="38"/>
      <c r="S69" s="5"/>
      <c r="T69" s="10"/>
      <c r="U69" s="61"/>
      <c r="V69" s="65"/>
      <c r="W69" s="12">
        <f>IF(T68="","",IF(V68=0,"",nenner(V68)))</f>
      </c>
      <c r="X69" s="12"/>
      <c r="Y69" s="12"/>
      <c r="Z69" s="12"/>
      <c r="AA69" s="12"/>
      <c r="AB69" s="22"/>
      <c r="AC69" s="22"/>
      <c r="AD69" s="6"/>
      <c r="AE69" s="6"/>
      <c r="AF69" s="6"/>
      <c r="AG69" s="6"/>
      <c r="AH69" s="6"/>
    </row>
    <row r="70" spans="2:34" ht="15" customHeight="1">
      <c r="B70" s="40"/>
      <c r="C70" s="35"/>
      <c r="D70" s="52"/>
      <c r="E70" s="53"/>
      <c r="F70" s="54"/>
      <c r="G70" s="54"/>
      <c r="H70" s="54"/>
      <c r="I70" s="54"/>
      <c r="J70" s="2"/>
      <c r="K70" s="56"/>
      <c r="L70" s="57"/>
      <c r="M70" s="55"/>
      <c r="N70" s="62"/>
      <c r="O70" s="47"/>
      <c r="P70" s="12"/>
      <c r="Q70" s="51"/>
      <c r="R70" s="20"/>
      <c r="S70" s="5"/>
      <c r="T70" s="9"/>
      <c r="U70" s="61">
        <f t="shared" si="3"/>
      </c>
      <c r="V70" s="36">
        <f>IF(T70="","",ABS(ABS(T70)-U70))</f>
      </c>
      <c r="W70" s="12">
        <f>IF(T70="","",IF(V70=0,"",V70*W71))</f>
      </c>
      <c r="X70" s="12"/>
      <c r="Y70" s="12"/>
      <c r="Z70" s="12"/>
      <c r="AA70" s="12"/>
      <c r="AB70" s="22"/>
      <c r="AC70" s="22"/>
      <c r="AD70" s="6"/>
      <c r="AE70" s="6"/>
      <c r="AF70" s="6"/>
      <c r="AG70" s="6"/>
      <c r="AH70" s="6"/>
    </row>
    <row r="71" spans="2:34" ht="15" customHeight="1">
      <c r="B71" s="41"/>
      <c r="D71" s="52"/>
      <c r="E71" s="53"/>
      <c r="F71" s="54"/>
      <c r="G71" s="54"/>
      <c r="H71" s="54"/>
      <c r="I71" s="54"/>
      <c r="J71" s="2"/>
      <c r="K71" s="56"/>
      <c r="L71" s="57"/>
      <c r="M71" s="55"/>
      <c r="N71" s="62"/>
      <c r="O71" s="47"/>
      <c r="P71" s="12"/>
      <c r="Q71" s="51"/>
      <c r="R71" s="38"/>
      <c r="S71" s="5"/>
      <c r="T71" s="10"/>
      <c r="U71" s="61"/>
      <c r="V71" s="36"/>
      <c r="W71" s="12">
        <f>IF(T70="","",IF(V70=0,"",nenner(V70)))</f>
      </c>
      <c r="X71" s="12"/>
      <c r="Y71" s="12"/>
      <c r="Z71" s="12"/>
      <c r="AA71" s="12"/>
      <c r="AB71" s="22"/>
      <c r="AC71" s="22"/>
      <c r="AD71" s="6"/>
      <c r="AE71" s="6"/>
      <c r="AF71" s="6"/>
      <c r="AG71" s="6"/>
      <c r="AH71" s="6"/>
    </row>
    <row r="72" spans="2:34" ht="15" customHeight="1">
      <c r="B72" s="40"/>
      <c r="C72" s="35"/>
      <c r="D72" s="52"/>
      <c r="E72" s="53"/>
      <c r="F72" s="54"/>
      <c r="G72" s="54"/>
      <c r="H72" s="54"/>
      <c r="I72" s="54"/>
      <c r="J72" s="2"/>
      <c r="K72" s="56"/>
      <c r="L72" s="57"/>
      <c r="M72" s="55"/>
      <c r="N72" s="62"/>
      <c r="O72" s="47"/>
      <c r="P72" s="12"/>
      <c r="Q72" s="51"/>
      <c r="R72" s="20"/>
      <c r="S72" s="5"/>
      <c r="T72" s="9"/>
      <c r="U72" s="61">
        <f t="shared" si="3"/>
      </c>
      <c r="V72" s="36">
        <f>IF(T72="","",ABS(ABS(T72)-U72))</f>
      </c>
      <c r="W72" s="12">
        <f>IF(T72="","",IF(V72=0,"",V72*W73))</f>
      </c>
      <c r="X72" s="12"/>
      <c r="Y72" s="12"/>
      <c r="Z72" s="12"/>
      <c r="AA72" s="12"/>
      <c r="AB72" s="22"/>
      <c r="AC72" s="22"/>
      <c r="AD72" s="6"/>
      <c r="AE72" s="6"/>
      <c r="AF72" s="6"/>
      <c r="AG72" s="6"/>
      <c r="AH72" s="6"/>
    </row>
    <row r="73" spans="2:34" ht="15" customHeight="1">
      <c r="B73" s="41"/>
      <c r="D73" s="52"/>
      <c r="E73" s="53"/>
      <c r="F73" s="54"/>
      <c r="G73" s="54"/>
      <c r="H73" s="54"/>
      <c r="I73" s="54"/>
      <c r="J73" s="2"/>
      <c r="K73" s="56"/>
      <c r="L73" s="57"/>
      <c r="M73" s="55"/>
      <c r="N73" s="62"/>
      <c r="O73" s="47"/>
      <c r="P73" s="12"/>
      <c r="Q73" s="51"/>
      <c r="R73" s="38"/>
      <c r="S73" s="5"/>
      <c r="T73" s="10"/>
      <c r="U73" s="61"/>
      <c r="V73" s="36"/>
      <c r="W73" s="12">
        <f>IF(T72="","",IF(V72=0,"",nenner(V72)))</f>
      </c>
      <c r="X73" s="12"/>
      <c r="Y73" s="12"/>
      <c r="Z73" s="12"/>
      <c r="AA73" s="12"/>
      <c r="AB73" s="22"/>
      <c r="AC73" s="22"/>
      <c r="AD73" s="6"/>
      <c r="AE73" s="6"/>
      <c r="AF73" s="6"/>
      <c r="AG73" s="6"/>
      <c r="AH73" s="6"/>
    </row>
    <row r="74" spans="2:34" ht="15" customHeight="1">
      <c r="B74" s="40"/>
      <c r="C74" s="35"/>
      <c r="D74" s="52"/>
      <c r="E74" s="53"/>
      <c r="F74" s="54"/>
      <c r="G74" s="54"/>
      <c r="H74" s="54"/>
      <c r="I74" s="54"/>
      <c r="J74" s="2"/>
      <c r="K74" s="56"/>
      <c r="L74" s="57"/>
      <c r="M74" s="55"/>
      <c r="N74" s="62"/>
      <c r="O74" s="47"/>
      <c r="P74" s="12"/>
      <c r="Q74" s="51"/>
      <c r="R74" s="20"/>
      <c r="S74" s="5"/>
      <c r="T74" s="9"/>
      <c r="U74" s="61">
        <f t="shared" si="3"/>
      </c>
      <c r="V74" s="36">
        <f>IF(T74="","",ABS(ABS(T74)-U74))</f>
      </c>
      <c r="W74" s="12">
        <f>IF(T74="","",IF(V74=0,"",V74*W75))</f>
      </c>
      <c r="X74" s="12"/>
      <c r="Y74" s="12"/>
      <c r="Z74" s="12"/>
      <c r="AA74" s="12"/>
      <c r="AB74" s="22"/>
      <c r="AC74" s="22"/>
      <c r="AD74" s="6"/>
      <c r="AE74" s="6"/>
      <c r="AF74" s="6"/>
      <c r="AG74" s="6"/>
      <c r="AH74" s="6"/>
    </row>
    <row r="75" spans="2:34" ht="15" customHeight="1">
      <c r="B75" s="42"/>
      <c r="D75" s="52"/>
      <c r="E75" s="53"/>
      <c r="F75" s="54"/>
      <c r="G75" s="54"/>
      <c r="H75" s="54"/>
      <c r="I75" s="54"/>
      <c r="J75" s="2"/>
      <c r="K75" s="56"/>
      <c r="L75" s="57"/>
      <c r="M75" s="55"/>
      <c r="N75" s="62"/>
      <c r="O75" s="47"/>
      <c r="P75" s="12"/>
      <c r="Q75" s="51"/>
      <c r="R75" s="38"/>
      <c r="S75" s="5"/>
      <c r="T75" s="10"/>
      <c r="U75" s="61"/>
      <c r="V75" s="36"/>
      <c r="W75" s="12">
        <f>IF(T74="","",IF(V74=0,"",nenner(V74)))</f>
      </c>
      <c r="X75" s="12"/>
      <c r="Y75" s="12"/>
      <c r="Z75" s="12"/>
      <c r="AA75" s="12"/>
      <c r="AB75" s="22"/>
      <c r="AC75" s="22"/>
      <c r="AD75" s="6"/>
      <c r="AE75" s="6"/>
      <c r="AF75" s="6"/>
      <c r="AG75" s="6"/>
      <c r="AH75" s="6"/>
    </row>
    <row r="76" spans="2:34" ht="15" customHeight="1">
      <c r="B76" s="40"/>
      <c r="C76" s="35"/>
      <c r="D76" s="52"/>
      <c r="E76" s="53"/>
      <c r="F76" s="54"/>
      <c r="G76" s="54"/>
      <c r="H76" s="54"/>
      <c r="I76" s="54"/>
      <c r="J76" s="2"/>
      <c r="K76" s="56"/>
      <c r="L76" s="57"/>
      <c r="M76" s="55"/>
      <c r="N76" s="62"/>
      <c r="O76" s="46"/>
      <c r="Q76" s="51"/>
      <c r="R76" s="20"/>
      <c r="S76" s="5"/>
      <c r="T76" s="9"/>
      <c r="U76" s="61">
        <f>IF(T76="","",INT(ABS(T76)))</f>
      </c>
      <c r="V76" s="65">
        <f>IF(T76="","",ABS(ABS(T76)-U76))</f>
      </c>
      <c r="W76" s="37">
        <f>IF(T76="","",IF(V76=0,"",V76*W77))</f>
      </c>
      <c r="X76" s="12"/>
      <c r="Y76" s="12"/>
      <c r="Z76" s="12"/>
      <c r="AA76" s="12"/>
      <c r="AB76" s="22"/>
      <c r="AC76" s="22"/>
      <c r="AD76" s="6"/>
      <c r="AE76" s="6"/>
      <c r="AF76" s="6"/>
      <c r="AG76" s="6"/>
      <c r="AH76" s="6"/>
    </row>
    <row r="77" spans="2:34" ht="15" customHeight="1">
      <c r="B77" s="41"/>
      <c r="D77" s="52"/>
      <c r="E77" s="53"/>
      <c r="F77" s="54"/>
      <c r="G77" s="54"/>
      <c r="H77" s="54"/>
      <c r="I77" s="54"/>
      <c r="J77" s="2"/>
      <c r="K77" s="56"/>
      <c r="L77" s="57"/>
      <c r="M77" s="55"/>
      <c r="N77" s="62"/>
      <c r="O77" s="46"/>
      <c r="Q77" s="51"/>
      <c r="R77" s="38"/>
      <c r="S77" s="5"/>
      <c r="T77" s="43"/>
      <c r="U77" s="61"/>
      <c r="V77" s="65"/>
      <c r="W77" s="37">
        <f>IF(T76="","",IF(V76=0,"",nenner(V76)))</f>
      </c>
      <c r="X77" s="12"/>
      <c r="Y77" s="12"/>
      <c r="Z77" s="12"/>
      <c r="AA77" s="12"/>
      <c r="AB77" s="22"/>
      <c r="AC77" s="22"/>
      <c r="AD77" s="6"/>
      <c r="AE77" s="6"/>
      <c r="AF77" s="6"/>
      <c r="AG77" s="6"/>
      <c r="AH77" s="6"/>
    </row>
    <row r="78" spans="2:34" ht="15" customHeight="1">
      <c r="B78" s="40"/>
      <c r="C78" s="35"/>
      <c r="D78" s="52"/>
      <c r="E78" s="53"/>
      <c r="F78" s="54"/>
      <c r="G78" s="54"/>
      <c r="H78" s="54"/>
      <c r="I78" s="54"/>
      <c r="J78" s="2"/>
      <c r="K78" s="56"/>
      <c r="L78" s="57"/>
      <c r="M78" s="55"/>
      <c r="N78" s="62"/>
      <c r="O78" s="46"/>
      <c r="Q78" s="51"/>
      <c r="R78" s="20"/>
      <c r="S78" s="5"/>
      <c r="T78" s="9"/>
      <c r="U78" s="61">
        <f>IF(T78="","",INT(ABS(T78)))</f>
      </c>
      <c r="V78" s="65">
        <f>IF(T78="","",ABS(ABS(T78)-U78))</f>
      </c>
      <c r="W78" s="37">
        <f>IF(T78="","",IF(V78=0,"",ABS(V78*W79)))</f>
      </c>
      <c r="X78" s="12"/>
      <c r="Y78" s="12"/>
      <c r="Z78" s="12"/>
      <c r="AA78" s="12"/>
      <c r="AB78" s="22"/>
      <c r="AC78" s="22"/>
      <c r="AD78" s="6"/>
      <c r="AE78" s="6"/>
      <c r="AF78" s="6"/>
      <c r="AG78" s="6"/>
      <c r="AH78" s="6"/>
    </row>
    <row r="79" spans="2:34" ht="15" customHeight="1">
      <c r="B79" s="41"/>
      <c r="D79" s="52"/>
      <c r="E79" s="53"/>
      <c r="F79" s="54"/>
      <c r="G79" s="54"/>
      <c r="H79" s="54"/>
      <c r="I79" s="54"/>
      <c r="J79" s="2"/>
      <c r="K79" s="56"/>
      <c r="L79" s="57"/>
      <c r="M79" s="55"/>
      <c r="N79" s="62"/>
      <c r="O79" s="46"/>
      <c r="P79" s="12"/>
      <c r="Q79" s="51"/>
      <c r="R79" s="38"/>
      <c r="S79" s="5"/>
      <c r="T79" s="43"/>
      <c r="U79" s="61"/>
      <c r="V79" s="65"/>
      <c r="W79" s="37">
        <f>IF(T78="","",IF(V78=0,"",nenner(V78)))</f>
      </c>
      <c r="X79" s="12"/>
      <c r="Y79" s="12"/>
      <c r="Z79" s="12"/>
      <c r="AA79" s="12"/>
      <c r="AB79" s="22"/>
      <c r="AC79" s="22"/>
      <c r="AD79" s="6"/>
      <c r="AE79" s="6"/>
      <c r="AF79" s="6"/>
      <c r="AG79" s="6"/>
      <c r="AH79" s="6"/>
    </row>
    <row r="80" spans="2:34" ht="15" customHeight="1">
      <c r="B80" s="40"/>
      <c r="C80" s="35"/>
      <c r="D80" s="52"/>
      <c r="E80" s="53"/>
      <c r="F80" s="54"/>
      <c r="G80" s="54"/>
      <c r="H80" s="54"/>
      <c r="I80" s="54"/>
      <c r="J80" s="2"/>
      <c r="K80" s="56"/>
      <c r="L80" s="57"/>
      <c r="M80" s="55"/>
      <c r="N80" s="62"/>
      <c r="O80" s="46"/>
      <c r="Q80" s="51"/>
      <c r="R80" s="20"/>
      <c r="S80" s="5"/>
      <c r="T80" s="9"/>
      <c r="U80" s="61">
        <f>IF(T80="","",INT(ABS(T80)))</f>
      </c>
      <c r="V80" s="65">
        <f>IF(T80="","",ABS(ABS(T80)-U80))</f>
      </c>
      <c r="W80" s="37">
        <f>IF(T80="","",IF(V80=0,"",ABS(V80*W81)))</f>
      </c>
      <c r="X80" s="12"/>
      <c r="Y80" s="12"/>
      <c r="Z80" s="12"/>
      <c r="AA80" s="12"/>
      <c r="AB80" s="22"/>
      <c r="AC80" s="22"/>
      <c r="AD80" s="6"/>
      <c r="AE80" s="6"/>
      <c r="AF80" s="6"/>
      <c r="AG80" s="6"/>
      <c r="AH80" s="6"/>
    </row>
    <row r="81" spans="2:34" ht="15" customHeight="1">
      <c r="B81" s="41"/>
      <c r="D81" s="52"/>
      <c r="E81" s="53"/>
      <c r="F81" s="54"/>
      <c r="G81" s="54"/>
      <c r="H81" s="54"/>
      <c r="I81" s="54"/>
      <c r="J81" s="2"/>
      <c r="K81" s="56"/>
      <c r="L81" s="57"/>
      <c r="M81" s="55"/>
      <c r="N81" s="62"/>
      <c r="O81" s="46"/>
      <c r="P81" s="12"/>
      <c r="Q81" s="51"/>
      <c r="R81" s="38"/>
      <c r="S81" s="5"/>
      <c r="T81" s="43"/>
      <c r="U81" s="61"/>
      <c r="V81" s="65"/>
      <c r="W81" s="37">
        <f>IF(T80="","",IF(V80=0,"",nenner(V80)))</f>
      </c>
      <c r="X81" s="12"/>
      <c r="Y81" s="12"/>
      <c r="Z81" s="12"/>
      <c r="AA81" s="12"/>
      <c r="AB81" s="22"/>
      <c r="AC81" s="22"/>
      <c r="AD81" s="6"/>
      <c r="AE81" s="6"/>
      <c r="AF81" s="6"/>
      <c r="AG81" s="6"/>
      <c r="AH81" s="6"/>
    </row>
    <row r="82" spans="2:34" ht="15" customHeight="1">
      <c r="B82" s="40"/>
      <c r="C82" s="35"/>
      <c r="D82" s="52"/>
      <c r="E82" s="53"/>
      <c r="F82" s="54"/>
      <c r="G82" s="54"/>
      <c r="H82" s="54"/>
      <c r="I82" s="54"/>
      <c r="J82" s="2"/>
      <c r="K82" s="56"/>
      <c r="L82" s="57"/>
      <c r="M82" s="55"/>
      <c r="N82" s="62"/>
      <c r="O82" s="46"/>
      <c r="Q82" s="51"/>
      <c r="R82" s="20"/>
      <c r="S82" s="5"/>
      <c r="T82" s="9"/>
      <c r="U82" s="61">
        <f>IF(T82="","",INT(ABS(T82)))</f>
      </c>
      <c r="V82" s="65">
        <f>IF(T82="","",ABS(ABS(T82)-U82))</f>
      </c>
      <c r="W82" s="37">
        <f>IF(T82="","",IF(V82=0,"",ABS(V82*W83)))</f>
      </c>
      <c r="X82" s="12"/>
      <c r="Y82" s="12"/>
      <c r="Z82" s="12"/>
      <c r="AA82" s="12"/>
      <c r="AB82" s="12"/>
      <c r="AC82" s="12"/>
      <c r="AD82" s="6"/>
      <c r="AE82" s="6"/>
      <c r="AF82" s="6"/>
      <c r="AG82" s="6"/>
      <c r="AH82" s="6"/>
    </row>
    <row r="83" spans="2:34" ht="15" customHeight="1">
      <c r="B83" s="41"/>
      <c r="D83" s="52"/>
      <c r="E83" s="53"/>
      <c r="F83" s="54"/>
      <c r="G83" s="54"/>
      <c r="H83" s="54"/>
      <c r="I83" s="54"/>
      <c r="J83" s="2"/>
      <c r="K83" s="56"/>
      <c r="L83" s="57"/>
      <c r="M83" s="55"/>
      <c r="N83" s="62"/>
      <c r="O83" s="46"/>
      <c r="P83" s="12"/>
      <c r="Q83" s="51"/>
      <c r="R83" s="38"/>
      <c r="S83" s="5"/>
      <c r="T83" s="43"/>
      <c r="U83" s="61"/>
      <c r="V83" s="65"/>
      <c r="W83" s="37">
        <f>IF(T82="","",IF(V82=0,"",nenner(V82)))</f>
      </c>
      <c r="X83" s="12"/>
      <c r="Y83" s="12"/>
      <c r="Z83" s="12"/>
      <c r="AA83" s="12"/>
      <c r="AB83" s="12"/>
      <c r="AC83" s="12"/>
      <c r="AD83" s="6"/>
      <c r="AE83" s="6"/>
      <c r="AF83" s="6"/>
      <c r="AG83" s="6"/>
      <c r="AH83" s="6"/>
    </row>
    <row r="84" spans="2:34" ht="15" customHeight="1">
      <c r="B84" s="40"/>
      <c r="C84" s="35"/>
      <c r="D84" s="52"/>
      <c r="E84" s="53"/>
      <c r="F84" s="54"/>
      <c r="G84" s="54"/>
      <c r="H84" s="54"/>
      <c r="I84" s="54"/>
      <c r="J84" s="2"/>
      <c r="K84" s="56"/>
      <c r="L84" s="57"/>
      <c r="M84" s="55"/>
      <c r="N84" s="62"/>
      <c r="O84" s="46"/>
      <c r="Q84" s="51"/>
      <c r="R84" s="20"/>
      <c r="S84" s="5"/>
      <c r="T84" s="9"/>
      <c r="U84" s="61">
        <f>IF(T84="","",INT(ABS(T84)))</f>
      </c>
      <c r="V84" s="65">
        <f>IF(T84="","",ABS(ABS(T84)-U84))</f>
      </c>
      <c r="W84" s="37">
        <f>IF(T84="","",IF(V84=0,"",ABS(V84*W85)))</f>
      </c>
      <c r="X84" s="12"/>
      <c r="Y84" s="12"/>
      <c r="Z84" s="12"/>
      <c r="AA84" s="12"/>
      <c r="AB84" s="22"/>
      <c r="AC84" s="22"/>
      <c r="AD84" s="6"/>
      <c r="AE84" s="6"/>
      <c r="AF84" s="6"/>
      <c r="AG84" s="6"/>
      <c r="AH84" s="6"/>
    </row>
    <row r="85" spans="2:34" ht="15" customHeight="1">
      <c r="B85" s="41"/>
      <c r="D85" s="52"/>
      <c r="E85" s="53"/>
      <c r="F85" s="54"/>
      <c r="G85" s="54"/>
      <c r="H85" s="54"/>
      <c r="I85" s="54"/>
      <c r="J85" s="2"/>
      <c r="K85" s="56"/>
      <c r="L85" s="57"/>
      <c r="M85" s="55"/>
      <c r="N85" s="62"/>
      <c r="O85" s="46"/>
      <c r="P85" s="12"/>
      <c r="Q85" s="51"/>
      <c r="R85" s="38"/>
      <c r="S85" s="5"/>
      <c r="T85" s="43"/>
      <c r="U85" s="61"/>
      <c r="V85" s="65"/>
      <c r="W85" s="37">
        <f>IF(T84="","",IF(V84=0,"",nenner(V84)))</f>
      </c>
      <c r="X85" s="12"/>
      <c r="Y85" s="12"/>
      <c r="Z85" s="12"/>
      <c r="AA85" s="12"/>
      <c r="AB85" s="22"/>
      <c r="AC85" s="22"/>
      <c r="AD85" s="6"/>
      <c r="AE85" s="6"/>
      <c r="AF85" s="6"/>
      <c r="AG85" s="6"/>
      <c r="AH85" s="6"/>
    </row>
    <row r="86" spans="2:34" ht="15" customHeight="1">
      <c r="B86" s="40"/>
      <c r="C86" s="35"/>
      <c r="D86" s="52"/>
      <c r="E86" s="53"/>
      <c r="F86" s="54"/>
      <c r="G86" s="54"/>
      <c r="H86" s="54"/>
      <c r="I86" s="54"/>
      <c r="J86" s="2"/>
      <c r="K86" s="56"/>
      <c r="L86" s="57"/>
      <c r="M86" s="55"/>
      <c r="N86" s="62"/>
      <c r="O86" s="47"/>
      <c r="P86" s="12"/>
      <c r="Q86" s="51"/>
      <c r="R86" s="20"/>
      <c r="S86" s="5"/>
      <c r="T86" s="9"/>
      <c r="U86" s="61">
        <f aca="true" t="shared" si="4" ref="U86:U92">IF(T86="","",INT(ABS(T86)))</f>
      </c>
      <c r="V86" s="65">
        <f>IF(T86="","",ABS(ABS(T86)-U86))</f>
      </c>
      <c r="W86" s="12">
        <f>IF(T86="","",IF(V86=0,"",V86*W87))</f>
      </c>
      <c r="X86" s="12"/>
      <c r="Y86" s="12"/>
      <c r="Z86" s="12"/>
      <c r="AA86" s="12"/>
      <c r="AB86" s="12"/>
      <c r="AC86" s="22"/>
      <c r="AD86" s="6"/>
      <c r="AE86" s="6"/>
      <c r="AF86" s="6"/>
      <c r="AG86" s="6"/>
      <c r="AH86" s="6"/>
    </row>
    <row r="87" spans="2:34" ht="15" customHeight="1">
      <c r="B87" s="41"/>
      <c r="D87" s="52"/>
      <c r="E87" s="53"/>
      <c r="F87" s="54"/>
      <c r="G87" s="54"/>
      <c r="H87" s="54"/>
      <c r="I87" s="54"/>
      <c r="J87" s="2"/>
      <c r="K87" s="56"/>
      <c r="L87" s="57"/>
      <c r="M87" s="55"/>
      <c r="N87" s="62"/>
      <c r="O87" s="47"/>
      <c r="P87" s="12"/>
      <c r="Q87" s="51"/>
      <c r="R87" s="38"/>
      <c r="S87" s="5"/>
      <c r="T87" s="10"/>
      <c r="U87" s="61"/>
      <c r="V87" s="65"/>
      <c r="W87" s="12">
        <f>IF(T86="","",IF(V86=0,"",nenner(V86)))</f>
      </c>
      <c r="X87" s="12"/>
      <c r="Y87" s="12"/>
      <c r="Z87" s="12"/>
      <c r="AA87" s="12"/>
      <c r="AB87" s="12"/>
      <c r="AC87" s="22"/>
      <c r="AD87" s="6"/>
      <c r="AE87" s="6"/>
      <c r="AF87" s="6"/>
      <c r="AG87" s="6"/>
      <c r="AH87" s="6"/>
    </row>
    <row r="88" spans="2:34" ht="15" customHeight="1">
      <c r="B88" s="40"/>
      <c r="C88" s="35"/>
      <c r="D88" s="52"/>
      <c r="E88" s="53"/>
      <c r="F88" s="54"/>
      <c r="G88" s="54"/>
      <c r="H88" s="54"/>
      <c r="I88" s="54"/>
      <c r="J88" s="2"/>
      <c r="K88" s="56"/>
      <c r="L88" s="57"/>
      <c r="M88" s="55"/>
      <c r="N88" s="62"/>
      <c r="O88" s="47"/>
      <c r="P88" s="12"/>
      <c r="Q88" s="51"/>
      <c r="R88" s="20"/>
      <c r="S88" s="5"/>
      <c r="T88" s="9"/>
      <c r="U88" s="61">
        <f t="shared" si="4"/>
      </c>
      <c r="V88" s="36">
        <f>IF(T88="","",ABS(ABS(T88)-U88))</f>
      </c>
      <c r="W88" s="12">
        <f>IF(T88="","",IF(V88=0,"",V88*W89))</f>
      </c>
      <c r="X88" s="12"/>
      <c r="Y88" s="12"/>
      <c r="Z88" s="12"/>
      <c r="AA88" s="12"/>
      <c r="AB88" s="12"/>
      <c r="AC88" s="22"/>
      <c r="AD88" s="6"/>
      <c r="AE88" s="6"/>
      <c r="AF88" s="6"/>
      <c r="AG88" s="6"/>
      <c r="AH88" s="6"/>
    </row>
    <row r="89" spans="2:34" ht="15" customHeight="1">
      <c r="B89" s="41"/>
      <c r="D89" s="52"/>
      <c r="E89" s="53"/>
      <c r="F89" s="54"/>
      <c r="G89" s="54"/>
      <c r="H89" s="54"/>
      <c r="I89" s="54"/>
      <c r="J89" s="2"/>
      <c r="K89" s="56"/>
      <c r="L89" s="57"/>
      <c r="M89" s="55"/>
      <c r="N89" s="62"/>
      <c r="O89" s="47"/>
      <c r="P89" s="12"/>
      <c r="Q89" s="51"/>
      <c r="R89" s="38"/>
      <c r="S89" s="5"/>
      <c r="T89" s="10"/>
      <c r="U89" s="61"/>
      <c r="V89" s="36"/>
      <c r="W89" s="12">
        <f>IF(T88="","",IF(V88=0,"",nenner(V88)))</f>
      </c>
      <c r="X89" s="12"/>
      <c r="Y89" s="12"/>
      <c r="Z89" s="12"/>
      <c r="AA89" s="12"/>
      <c r="AB89" s="12"/>
      <c r="AC89" s="22"/>
      <c r="AD89" s="6"/>
      <c r="AE89" s="6"/>
      <c r="AF89" s="6"/>
      <c r="AG89" s="6"/>
      <c r="AH89" s="6"/>
    </row>
    <row r="90" spans="2:34" ht="15" customHeight="1">
      <c r="B90" s="40"/>
      <c r="C90" s="35"/>
      <c r="D90" s="52"/>
      <c r="E90" s="53"/>
      <c r="F90" s="54"/>
      <c r="G90" s="54"/>
      <c r="H90" s="54"/>
      <c r="I90" s="54"/>
      <c r="J90" s="2"/>
      <c r="K90" s="56"/>
      <c r="L90" s="57"/>
      <c r="M90" s="55"/>
      <c r="N90" s="62"/>
      <c r="O90" s="47"/>
      <c r="P90" s="12"/>
      <c r="Q90" s="51"/>
      <c r="R90" s="20"/>
      <c r="S90" s="5"/>
      <c r="T90" s="9"/>
      <c r="U90" s="61">
        <f t="shared" si="4"/>
      </c>
      <c r="V90" s="36">
        <f>IF(T90="","",ABS(ABS(T90)-U90))</f>
      </c>
      <c r="W90" s="12">
        <f>IF(T90="","",IF(V90=0,"",V90*W91))</f>
      </c>
      <c r="X90" s="12"/>
      <c r="Y90" s="12"/>
      <c r="Z90" s="12"/>
      <c r="AA90" s="12"/>
      <c r="AB90" s="12"/>
      <c r="AC90" s="22"/>
      <c r="AD90" s="6"/>
      <c r="AE90" s="6"/>
      <c r="AF90" s="6"/>
      <c r="AG90" s="6"/>
      <c r="AH90" s="6"/>
    </row>
    <row r="91" spans="2:34" ht="15" customHeight="1">
      <c r="B91" s="41"/>
      <c r="D91" s="52"/>
      <c r="E91" s="53"/>
      <c r="F91" s="54"/>
      <c r="G91" s="54"/>
      <c r="H91" s="54"/>
      <c r="I91" s="54"/>
      <c r="J91" s="2"/>
      <c r="K91" s="56"/>
      <c r="L91" s="57"/>
      <c r="M91" s="55"/>
      <c r="N91" s="62"/>
      <c r="O91" s="47"/>
      <c r="P91" s="12"/>
      <c r="Q91" s="51"/>
      <c r="R91" s="38"/>
      <c r="S91" s="5"/>
      <c r="T91" s="10"/>
      <c r="U91" s="61"/>
      <c r="V91" s="36"/>
      <c r="W91" s="12">
        <f>IF(T90="","",IF(V90=0,"",nenner(V90)))</f>
      </c>
      <c r="X91" s="12"/>
      <c r="Y91" s="12"/>
      <c r="Z91" s="12"/>
      <c r="AA91" s="12"/>
      <c r="AB91" s="12"/>
      <c r="AC91" s="22"/>
      <c r="AD91" s="6"/>
      <c r="AE91" s="6"/>
      <c r="AF91" s="6"/>
      <c r="AG91" s="6"/>
      <c r="AH91" s="6"/>
    </row>
    <row r="92" spans="2:34" ht="15" customHeight="1">
      <c r="B92" s="40"/>
      <c r="C92" s="35"/>
      <c r="D92" s="52"/>
      <c r="E92" s="53"/>
      <c r="F92" s="54"/>
      <c r="G92" s="54"/>
      <c r="H92" s="54"/>
      <c r="I92" s="54"/>
      <c r="J92" s="2"/>
      <c r="K92" s="56"/>
      <c r="L92" s="57"/>
      <c r="M92" s="55"/>
      <c r="N92" s="62"/>
      <c r="O92" s="47"/>
      <c r="P92" s="12"/>
      <c r="Q92" s="51"/>
      <c r="R92" s="20"/>
      <c r="S92" s="5"/>
      <c r="T92" s="9"/>
      <c r="U92" s="61">
        <f t="shared" si="4"/>
      </c>
      <c r="V92" s="36">
        <f>IF(T92="","",ABS(ABS(T92)-U92))</f>
      </c>
      <c r="W92" s="12">
        <f>IF(T92="","",IF(V92=0,"",V92*W93))</f>
      </c>
      <c r="X92" s="12"/>
      <c r="Y92" s="12"/>
      <c r="Z92" s="12"/>
      <c r="AA92" s="12"/>
      <c r="AB92" s="22"/>
      <c r="AC92" s="22"/>
      <c r="AD92" s="6"/>
      <c r="AE92" s="6"/>
      <c r="AF92" s="6"/>
      <c r="AG92" s="6"/>
      <c r="AH92" s="6"/>
    </row>
    <row r="93" spans="2:34" ht="15" customHeight="1">
      <c r="B93" s="42"/>
      <c r="D93" s="52"/>
      <c r="E93" s="53"/>
      <c r="F93" s="54"/>
      <c r="G93" s="54"/>
      <c r="H93" s="54"/>
      <c r="I93" s="54"/>
      <c r="J93" s="2"/>
      <c r="K93" s="56"/>
      <c r="L93" s="57"/>
      <c r="M93" s="55"/>
      <c r="N93" s="62"/>
      <c r="O93" s="47"/>
      <c r="P93" s="12"/>
      <c r="Q93" s="51"/>
      <c r="R93" s="38"/>
      <c r="S93" s="5"/>
      <c r="T93" s="10"/>
      <c r="U93" s="61"/>
      <c r="V93" s="36"/>
      <c r="W93" s="12">
        <f>IF(T92="","",IF(V92=0,"",nenner(V92)))</f>
      </c>
      <c r="X93" s="12"/>
      <c r="Y93" s="12"/>
      <c r="Z93" s="12"/>
      <c r="AA93" s="12"/>
      <c r="AB93" s="22"/>
      <c r="AC93" s="22"/>
      <c r="AD93" s="6"/>
      <c r="AE93" s="6"/>
      <c r="AF93" s="6"/>
      <c r="AG93" s="6"/>
      <c r="AH93" s="6"/>
    </row>
    <row r="94" spans="2:34" ht="15" customHeight="1">
      <c r="B94" s="40"/>
      <c r="C94" s="35"/>
      <c r="D94" s="52"/>
      <c r="E94" s="53"/>
      <c r="F94" s="54"/>
      <c r="G94" s="54"/>
      <c r="H94" s="54"/>
      <c r="I94" s="54"/>
      <c r="J94" s="2"/>
      <c r="K94" s="56"/>
      <c r="L94" s="57"/>
      <c r="M94" s="55"/>
      <c r="N94" s="62"/>
      <c r="O94" s="46"/>
      <c r="Q94" s="51"/>
      <c r="R94" s="20"/>
      <c r="S94" s="5"/>
      <c r="T94" s="9"/>
      <c r="U94" s="61">
        <f>IF(T94="","",INT(ABS(T94)))</f>
      </c>
      <c r="V94" s="65">
        <f>IF(T94="","",ABS(ABS(T94)-U94))</f>
      </c>
      <c r="W94" s="37">
        <f>IF(T94="","",IF(V94=0,"",V94*W95))</f>
      </c>
      <c r="X94" s="12"/>
      <c r="Y94" s="12"/>
      <c r="Z94" s="12"/>
      <c r="AA94" s="12"/>
      <c r="AB94" s="22"/>
      <c r="AC94" s="22"/>
      <c r="AD94" s="6"/>
      <c r="AE94" s="6"/>
      <c r="AF94" s="6"/>
      <c r="AG94" s="6"/>
      <c r="AH94" s="6"/>
    </row>
    <row r="95" spans="2:34" ht="15" customHeight="1">
      <c r="B95" s="41"/>
      <c r="D95" s="52"/>
      <c r="E95" s="53"/>
      <c r="F95" s="54"/>
      <c r="G95" s="54"/>
      <c r="H95" s="54"/>
      <c r="I95" s="54"/>
      <c r="J95" s="2"/>
      <c r="K95" s="56"/>
      <c r="L95" s="57"/>
      <c r="M95" s="55"/>
      <c r="N95" s="62"/>
      <c r="O95" s="46"/>
      <c r="Q95" s="51"/>
      <c r="R95" s="38"/>
      <c r="S95" s="5"/>
      <c r="T95" s="43"/>
      <c r="U95" s="61"/>
      <c r="V95" s="65"/>
      <c r="W95" s="37">
        <f>IF(T94="","",IF(V94=0,"",nenner(V94)))</f>
      </c>
      <c r="X95" s="12"/>
      <c r="Y95" s="12"/>
      <c r="Z95" s="12"/>
      <c r="AA95" s="12"/>
      <c r="AB95" s="22"/>
      <c r="AC95" s="22"/>
      <c r="AD95" s="6"/>
      <c r="AE95" s="6"/>
      <c r="AF95" s="6"/>
      <c r="AG95" s="6"/>
      <c r="AH95" s="6"/>
    </row>
    <row r="96" spans="2:34" ht="15" customHeight="1">
      <c r="B96" s="40"/>
      <c r="C96" s="35"/>
      <c r="D96" s="52"/>
      <c r="E96" s="53"/>
      <c r="F96" s="54"/>
      <c r="G96" s="54"/>
      <c r="H96" s="54"/>
      <c r="I96" s="54"/>
      <c r="J96" s="2"/>
      <c r="K96" s="56"/>
      <c r="L96" s="57"/>
      <c r="M96" s="55"/>
      <c r="N96" s="62"/>
      <c r="O96" s="46"/>
      <c r="Q96" s="51"/>
      <c r="R96" s="20"/>
      <c r="S96" s="5"/>
      <c r="T96" s="9"/>
      <c r="U96" s="61">
        <f>IF(T96="","",INT(ABS(T96)))</f>
      </c>
      <c r="V96" s="65">
        <f>IF(T96="","",ABS(ABS(T96)-U96))</f>
      </c>
      <c r="W96" s="37">
        <f>IF(T96="","",IF(V96=0,"",ABS(V96*W97)))</f>
      </c>
      <c r="X96" s="12"/>
      <c r="Y96" s="12"/>
      <c r="Z96" s="12"/>
      <c r="AA96" s="12"/>
      <c r="AB96" s="22"/>
      <c r="AC96" s="22"/>
      <c r="AD96" s="6"/>
      <c r="AE96" s="6"/>
      <c r="AF96" s="6"/>
      <c r="AG96" s="6"/>
      <c r="AH96" s="6"/>
    </row>
    <row r="97" spans="2:34" ht="15" customHeight="1">
      <c r="B97" s="41"/>
      <c r="D97" s="52"/>
      <c r="E97" s="53"/>
      <c r="F97" s="54"/>
      <c r="G97" s="54"/>
      <c r="H97" s="54"/>
      <c r="I97" s="54"/>
      <c r="J97" s="2"/>
      <c r="K97" s="56"/>
      <c r="L97" s="57"/>
      <c r="M97" s="55"/>
      <c r="N97" s="62"/>
      <c r="O97" s="46"/>
      <c r="P97" s="12"/>
      <c r="Q97" s="51"/>
      <c r="R97" s="38"/>
      <c r="S97" s="5"/>
      <c r="T97" s="43"/>
      <c r="U97" s="61"/>
      <c r="V97" s="65"/>
      <c r="W97" s="37">
        <f>IF(T96="","",IF(V96=0,"",nenner(V96)))</f>
      </c>
      <c r="X97" s="12"/>
      <c r="Y97" s="12"/>
      <c r="Z97" s="12"/>
      <c r="AA97" s="12"/>
      <c r="AB97" s="22"/>
      <c r="AC97" s="22"/>
      <c r="AD97" s="6"/>
      <c r="AE97" s="6"/>
      <c r="AF97" s="6"/>
      <c r="AG97" s="6"/>
      <c r="AH97" s="6"/>
    </row>
    <row r="98" spans="2:34" ht="15" customHeight="1">
      <c r="B98" s="40"/>
      <c r="C98" s="35"/>
      <c r="D98" s="52"/>
      <c r="E98" s="53"/>
      <c r="F98" s="54"/>
      <c r="G98" s="54"/>
      <c r="H98" s="54"/>
      <c r="I98" s="54"/>
      <c r="J98" s="2"/>
      <c r="K98" s="56"/>
      <c r="L98" s="57"/>
      <c r="M98" s="55"/>
      <c r="N98" s="62"/>
      <c r="O98" s="46"/>
      <c r="Q98" s="51"/>
      <c r="R98" s="20"/>
      <c r="S98" s="5"/>
      <c r="T98" s="9"/>
      <c r="U98" s="61">
        <f>IF(T98="","",INT(ABS(T98)))</f>
      </c>
      <c r="V98" s="65">
        <f>IF(T98="","",ABS(ABS(T98)-U98))</f>
      </c>
      <c r="W98" s="37">
        <f>IF(T98="","",IF(V98=0,"",ABS(V98*W99)))</f>
      </c>
      <c r="X98" s="12"/>
      <c r="Y98" s="12"/>
      <c r="Z98" s="12"/>
      <c r="AA98" s="12"/>
      <c r="AB98" s="12"/>
      <c r="AC98" s="22"/>
      <c r="AD98" s="6"/>
      <c r="AE98" s="6"/>
      <c r="AF98" s="6"/>
      <c r="AG98" s="6"/>
      <c r="AH98" s="6"/>
    </row>
    <row r="99" spans="2:34" ht="15" customHeight="1">
      <c r="B99" s="41"/>
      <c r="D99" s="52"/>
      <c r="E99" s="53"/>
      <c r="F99" s="54"/>
      <c r="G99" s="54"/>
      <c r="H99" s="54"/>
      <c r="I99" s="54"/>
      <c r="J99" s="2"/>
      <c r="K99" s="56"/>
      <c r="L99" s="57"/>
      <c r="M99" s="55"/>
      <c r="N99" s="62"/>
      <c r="O99" s="46"/>
      <c r="P99" s="12"/>
      <c r="Q99" s="51"/>
      <c r="R99" s="38"/>
      <c r="S99" s="5"/>
      <c r="T99" s="43"/>
      <c r="U99" s="61"/>
      <c r="V99" s="65"/>
      <c r="W99" s="37">
        <f>IF(T98="","",IF(V98=0,"",nenner(V98)))</f>
      </c>
      <c r="X99" s="12"/>
      <c r="Y99" s="12"/>
      <c r="Z99" s="12"/>
      <c r="AA99" s="12"/>
      <c r="AB99" s="12"/>
      <c r="AC99" s="22"/>
      <c r="AD99" s="6"/>
      <c r="AE99" s="6"/>
      <c r="AF99" s="6"/>
      <c r="AG99" s="6"/>
      <c r="AH99" s="6"/>
    </row>
    <row r="100" spans="2:34" ht="15" customHeight="1">
      <c r="B100" s="40"/>
      <c r="C100" s="35"/>
      <c r="D100" s="52"/>
      <c r="E100" s="53"/>
      <c r="F100" s="54"/>
      <c r="G100" s="54"/>
      <c r="H100" s="54"/>
      <c r="I100" s="54"/>
      <c r="J100" s="2"/>
      <c r="K100" s="56"/>
      <c r="L100" s="57"/>
      <c r="M100" s="55"/>
      <c r="N100" s="62"/>
      <c r="O100" s="46"/>
      <c r="Q100" s="51"/>
      <c r="R100" s="20"/>
      <c r="S100" s="5"/>
      <c r="T100" s="9"/>
      <c r="U100" s="61">
        <f>IF(T100="","",INT(ABS(T100)))</f>
      </c>
      <c r="V100" s="65">
        <f>IF(T100="","",ABS(ABS(T100)-U100))</f>
      </c>
      <c r="W100" s="37">
        <f>IF(T100="","",IF(V100=0,"",ABS(V100*W101)))</f>
      </c>
      <c r="X100" s="12"/>
      <c r="Y100" s="12"/>
      <c r="Z100" s="12"/>
      <c r="AA100" s="12"/>
      <c r="AB100" s="12"/>
      <c r="AC100" s="22"/>
      <c r="AD100" s="6"/>
      <c r="AE100" s="6"/>
      <c r="AF100" s="6"/>
      <c r="AG100" s="6"/>
      <c r="AH100" s="6"/>
    </row>
    <row r="101" spans="2:34" ht="15" customHeight="1">
      <c r="B101" s="42"/>
      <c r="D101" s="52"/>
      <c r="E101" s="53"/>
      <c r="F101" s="54"/>
      <c r="G101" s="54"/>
      <c r="H101" s="54"/>
      <c r="I101" s="54"/>
      <c r="J101" s="2"/>
      <c r="K101" s="56"/>
      <c r="L101" s="57"/>
      <c r="M101" s="55"/>
      <c r="N101" s="62"/>
      <c r="O101" s="46"/>
      <c r="P101" s="12"/>
      <c r="Q101" s="51"/>
      <c r="R101" s="38"/>
      <c r="S101" s="5"/>
      <c r="T101" s="43"/>
      <c r="U101" s="61"/>
      <c r="V101" s="65"/>
      <c r="W101" s="37">
        <f>IF(T100="","",IF(V100=0,"",nenner(V100)))</f>
      </c>
      <c r="X101" s="12"/>
      <c r="Y101" s="12"/>
      <c r="Z101" s="12"/>
      <c r="AA101" s="12"/>
      <c r="AB101" s="12"/>
      <c r="AC101" s="22"/>
      <c r="AD101" s="6"/>
      <c r="AE101" s="6"/>
      <c r="AF101" s="6"/>
      <c r="AG101" s="6"/>
      <c r="AH101" s="6"/>
    </row>
    <row r="102" spans="4:34" ht="15" customHeight="1">
      <c r="D102" s="45"/>
      <c r="M102" s="57"/>
      <c r="N102" s="62"/>
      <c r="O102" s="37"/>
      <c r="Q102" s="51"/>
      <c r="R102" s="20"/>
      <c r="S102" s="5"/>
      <c r="T102" s="9"/>
      <c r="U102" s="61"/>
      <c r="V102" s="65"/>
      <c r="W102" s="37"/>
      <c r="X102" s="12"/>
      <c r="Y102" s="12"/>
      <c r="Z102" s="12"/>
      <c r="AA102" s="12"/>
      <c r="AB102" s="12"/>
      <c r="AC102" s="22"/>
      <c r="AD102" s="6"/>
      <c r="AE102" s="6"/>
      <c r="AF102" s="6"/>
      <c r="AG102" s="6"/>
      <c r="AH102" s="6"/>
    </row>
    <row r="103" spans="4:34" ht="15" customHeight="1">
      <c r="D103" s="45"/>
      <c r="M103" s="57"/>
      <c r="N103" s="62"/>
      <c r="O103" s="37"/>
      <c r="P103" s="12"/>
      <c r="Q103" s="51"/>
      <c r="R103" s="38"/>
      <c r="S103" s="5"/>
      <c r="T103" s="43"/>
      <c r="U103" s="61"/>
      <c r="V103" s="65"/>
      <c r="W103" s="37"/>
      <c r="X103" s="12"/>
      <c r="Y103" s="12"/>
      <c r="Z103" s="12"/>
      <c r="AA103" s="12"/>
      <c r="AB103" s="12"/>
      <c r="AC103" s="22"/>
      <c r="AD103" s="6"/>
      <c r="AE103" s="6"/>
      <c r="AF103" s="6"/>
      <c r="AG103" s="6"/>
      <c r="AH103" s="6"/>
    </row>
    <row r="104" spans="4:34" ht="12.75">
      <c r="D104" s="45"/>
      <c r="M104" s="57"/>
      <c r="N104" s="62"/>
      <c r="O104" s="12"/>
      <c r="P104" s="12"/>
      <c r="Q104" s="51"/>
      <c r="R104" s="20"/>
      <c r="S104" s="5"/>
      <c r="T104" s="9"/>
      <c r="U104" s="61"/>
      <c r="V104" s="65"/>
      <c r="W104" s="12"/>
      <c r="X104" s="22"/>
      <c r="Y104" s="22"/>
      <c r="Z104" s="22"/>
      <c r="AA104" s="22"/>
      <c r="AB104" s="22"/>
      <c r="AC104" s="22"/>
      <c r="AD104" s="6"/>
      <c r="AE104" s="6"/>
      <c r="AF104" s="6"/>
      <c r="AG104" s="6"/>
      <c r="AH104" s="6"/>
    </row>
    <row r="105" spans="4:34" ht="12.75">
      <c r="D105" s="45"/>
      <c r="M105" s="57"/>
      <c r="N105" s="62"/>
      <c r="O105" s="12"/>
      <c r="P105" s="12"/>
      <c r="Q105" s="51"/>
      <c r="R105" s="38"/>
      <c r="S105" s="5"/>
      <c r="T105" s="10"/>
      <c r="U105" s="61"/>
      <c r="V105" s="65"/>
      <c r="W105" s="12"/>
      <c r="X105" s="22"/>
      <c r="Y105" s="22"/>
      <c r="Z105" s="22"/>
      <c r="AA105" s="22"/>
      <c r="AB105" s="22"/>
      <c r="AC105" s="22"/>
      <c r="AD105" s="6"/>
      <c r="AE105" s="6"/>
      <c r="AF105" s="6"/>
      <c r="AG105" s="6"/>
      <c r="AH105" s="6"/>
    </row>
    <row r="106" spans="4:34" ht="12.75">
      <c r="D106" s="45"/>
      <c r="M106" s="57"/>
      <c r="N106" s="62"/>
      <c r="O106" s="12"/>
      <c r="P106" s="12"/>
      <c r="Q106" s="51"/>
      <c r="R106" s="20"/>
      <c r="S106" s="5"/>
      <c r="T106" s="9"/>
      <c r="U106" s="61"/>
      <c r="V106" s="36"/>
      <c r="W106" s="12"/>
      <c r="X106" s="22"/>
      <c r="Y106" s="22"/>
      <c r="Z106" s="22"/>
      <c r="AA106" s="22"/>
      <c r="AB106" s="22"/>
      <c r="AC106" s="22"/>
      <c r="AD106" s="6"/>
      <c r="AE106" s="6"/>
      <c r="AF106" s="6"/>
      <c r="AG106" s="6"/>
      <c r="AH106" s="6"/>
    </row>
    <row r="107" spans="4:34" ht="12.75">
      <c r="D107" s="45"/>
      <c r="M107" s="57"/>
      <c r="N107" s="62"/>
      <c r="O107" s="12"/>
      <c r="P107" s="12"/>
      <c r="Q107" s="51"/>
      <c r="R107" s="38"/>
      <c r="S107" s="5"/>
      <c r="T107" s="10"/>
      <c r="U107" s="61"/>
      <c r="V107" s="36"/>
      <c r="W107" s="12"/>
      <c r="X107" s="22"/>
      <c r="Y107" s="22"/>
      <c r="Z107" s="22"/>
      <c r="AA107" s="22"/>
      <c r="AB107" s="22"/>
      <c r="AC107" s="22"/>
      <c r="AD107" s="6"/>
      <c r="AE107" s="6"/>
      <c r="AF107" s="6"/>
      <c r="AG107" s="6"/>
      <c r="AH107" s="6"/>
    </row>
    <row r="108" spans="4:34" ht="12.75">
      <c r="D108" s="45"/>
      <c r="M108" s="57"/>
      <c r="N108" s="62"/>
      <c r="O108" s="12"/>
      <c r="P108" s="12"/>
      <c r="Q108" s="51"/>
      <c r="R108" s="20"/>
      <c r="S108" s="5"/>
      <c r="T108" s="9"/>
      <c r="U108" s="61"/>
      <c r="V108" s="36"/>
      <c r="W108" s="12"/>
      <c r="X108" s="22"/>
      <c r="Y108" s="22"/>
      <c r="Z108" s="22"/>
      <c r="AA108" s="22"/>
      <c r="AB108" s="22"/>
      <c r="AC108" s="22"/>
      <c r="AD108" s="6"/>
      <c r="AE108" s="6"/>
      <c r="AF108" s="6"/>
      <c r="AG108" s="6"/>
      <c r="AH108" s="6"/>
    </row>
    <row r="109" spans="4:34" ht="12.75">
      <c r="D109" s="45"/>
      <c r="M109" s="57"/>
      <c r="N109" s="62"/>
      <c r="O109" s="12"/>
      <c r="P109" s="12"/>
      <c r="Q109" s="51"/>
      <c r="R109" s="38"/>
      <c r="S109" s="5"/>
      <c r="T109" s="10"/>
      <c r="U109" s="61"/>
      <c r="V109" s="36"/>
      <c r="W109" s="12"/>
      <c r="X109" s="22"/>
      <c r="Y109" s="22"/>
      <c r="Z109" s="22"/>
      <c r="AA109" s="22"/>
      <c r="AB109" s="22"/>
      <c r="AC109" s="22"/>
      <c r="AD109" s="6"/>
      <c r="AE109" s="6"/>
      <c r="AF109" s="6"/>
      <c r="AG109" s="6"/>
      <c r="AH109" s="6"/>
    </row>
    <row r="110" spans="4:34" ht="12.75">
      <c r="D110" s="45"/>
      <c r="M110" s="57"/>
      <c r="N110" s="62"/>
      <c r="O110" s="12"/>
      <c r="P110" s="12"/>
      <c r="Q110" s="51"/>
      <c r="R110" s="20"/>
      <c r="S110" s="5"/>
      <c r="T110" s="9"/>
      <c r="U110" s="61"/>
      <c r="V110" s="36"/>
      <c r="W110" s="12"/>
      <c r="X110" s="22"/>
      <c r="Y110" s="22"/>
      <c r="Z110" s="22"/>
      <c r="AA110" s="22"/>
      <c r="AB110" s="22"/>
      <c r="AC110" s="22"/>
      <c r="AD110" s="6"/>
      <c r="AE110" s="6"/>
      <c r="AF110" s="6"/>
      <c r="AG110" s="6"/>
      <c r="AH110" s="6"/>
    </row>
    <row r="111" spans="4:34" ht="12.75">
      <c r="D111" s="45"/>
      <c r="M111" s="57"/>
      <c r="N111" s="62"/>
      <c r="O111" s="12"/>
      <c r="P111" s="12"/>
      <c r="Q111" s="51"/>
      <c r="R111" s="38"/>
      <c r="S111" s="5"/>
      <c r="T111" s="10"/>
      <c r="U111" s="61"/>
      <c r="V111" s="36"/>
      <c r="W111" s="12"/>
      <c r="X111" s="22"/>
      <c r="Y111" s="22"/>
      <c r="Z111" s="22"/>
      <c r="AA111" s="22"/>
      <c r="AB111" s="22"/>
      <c r="AC111" s="22"/>
      <c r="AD111" s="6"/>
      <c r="AE111" s="6"/>
      <c r="AF111" s="6"/>
      <c r="AG111" s="6"/>
      <c r="AH111" s="6"/>
    </row>
    <row r="112" spans="4:34" ht="20.25">
      <c r="D112" s="45"/>
      <c r="N112" s="32"/>
      <c r="O112" s="33"/>
      <c r="S112" s="6"/>
      <c r="T112" s="11"/>
      <c r="U112" s="6"/>
      <c r="V112" s="7"/>
      <c r="W112" s="22"/>
      <c r="X112" s="22"/>
      <c r="Y112" s="22"/>
      <c r="Z112" s="22"/>
      <c r="AA112" s="22"/>
      <c r="AB112" s="22"/>
      <c r="AC112" s="22"/>
      <c r="AD112" s="6"/>
      <c r="AE112" s="6"/>
      <c r="AF112" s="6"/>
      <c r="AG112" s="6"/>
      <c r="AH112" s="6"/>
    </row>
    <row r="113" spans="4:34" ht="20.25">
      <c r="D113" s="45"/>
      <c r="N113" s="32"/>
      <c r="O113" s="33"/>
      <c r="S113" s="6"/>
      <c r="T113" s="11"/>
      <c r="U113" s="6"/>
      <c r="V113" s="7"/>
      <c r="W113" s="22"/>
      <c r="X113" s="22"/>
      <c r="Y113" s="22"/>
      <c r="Z113" s="22"/>
      <c r="AA113" s="22"/>
      <c r="AB113" s="22"/>
      <c r="AC113" s="22"/>
      <c r="AD113" s="6"/>
      <c r="AE113" s="6"/>
      <c r="AF113" s="6"/>
      <c r="AG113" s="6"/>
      <c r="AH113" s="6"/>
    </row>
    <row r="114" spans="4:34" ht="20.25">
      <c r="D114" s="45"/>
      <c r="N114" s="32"/>
      <c r="O114" s="33"/>
      <c r="S114" s="6"/>
      <c r="T114" s="11"/>
      <c r="U114" s="6"/>
      <c r="V114" s="7"/>
      <c r="W114" s="22"/>
      <c r="X114" s="22"/>
      <c r="Y114" s="22"/>
      <c r="Z114" s="22"/>
      <c r="AA114" s="22"/>
      <c r="AB114" s="22"/>
      <c r="AC114" s="22"/>
      <c r="AD114" s="6"/>
      <c r="AE114" s="6"/>
      <c r="AF114" s="6"/>
      <c r="AG114" s="6"/>
      <c r="AH114" s="6"/>
    </row>
    <row r="115" spans="4:34" ht="20.25">
      <c r="D115" s="45"/>
      <c r="N115" s="32"/>
      <c r="O115" s="33"/>
      <c r="S115" s="6"/>
      <c r="T115" s="11"/>
      <c r="U115" s="6"/>
      <c r="V115" s="7"/>
      <c r="W115" s="22"/>
      <c r="X115" s="22"/>
      <c r="Y115" s="22"/>
      <c r="Z115" s="22"/>
      <c r="AA115" s="22"/>
      <c r="AB115" s="22"/>
      <c r="AC115" s="22"/>
      <c r="AD115" s="6"/>
      <c r="AE115" s="6"/>
      <c r="AF115" s="6"/>
      <c r="AG115" s="6"/>
      <c r="AH115" s="6"/>
    </row>
    <row r="116" spans="4:34" ht="20.25">
      <c r="D116" s="45"/>
      <c r="N116" s="32"/>
      <c r="O116" s="33"/>
      <c r="S116" s="6"/>
      <c r="T116" s="11"/>
      <c r="U116" s="6"/>
      <c r="V116" s="7"/>
      <c r="W116" s="22"/>
      <c r="X116" s="22"/>
      <c r="Y116" s="22"/>
      <c r="Z116" s="22"/>
      <c r="AA116" s="22"/>
      <c r="AB116" s="22"/>
      <c r="AC116" s="22"/>
      <c r="AD116" s="6"/>
      <c r="AE116" s="6"/>
      <c r="AF116" s="6"/>
      <c r="AG116" s="6"/>
      <c r="AH116" s="6"/>
    </row>
    <row r="117" spans="4:34" ht="20.25">
      <c r="D117" s="45"/>
      <c r="S117" s="6"/>
      <c r="T117" s="11"/>
      <c r="U117" s="6"/>
      <c r="V117" s="7"/>
      <c r="W117" s="22"/>
      <c r="X117" s="22"/>
      <c r="Y117" s="22"/>
      <c r="Z117" s="22"/>
      <c r="AA117" s="22"/>
      <c r="AB117" s="22"/>
      <c r="AC117" s="22"/>
      <c r="AD117" s="6"/>
      <c r="AE117" s="6"/>
      <c r="AF117" s="6"/>
      <c r="AG117" s="6"/>
      <c r="AH117" s="6"/>
    </row>
    <row r="118" spans="4:34" ht="20.25">
      <c r="D118" s="45"/>
      <c r="S118" s="6"/>
      <c r="T118" s="11"/>
      <c r="U118" s="6"/>
      <c r="V118" s="7"/>
      <c r="W118" s="22"/>
      <c r="X118" s="22"/>
      <c r="Y118" s="22"/>
      <c r="Z118" s="22"/>
      <c r="AA118" s="22"/>
      <c r="AB118" s="22"/>
      <c r="AC118" s="22"/>
      <c r="AD118" s="6"/>
      <c r="AE118" s="6"/>
      <c r="AF118" s="6"/>
      <c r="AG118" s="6"/>
      <c r="AH118" s="6"/>
    </row>
    <row r="119" spans="4:34" ht="20.25">
      <c r="D119" s="45"/>
      <c r="S119" s="6"/>
      <c r="T119" s="11"/>
      <c r="U119" s="6"/>
      <c r="V119" s="7"/>
      <c r="W119" s="22"/>
      <c r="X119" s="22"/>
      <c r="Y119" s="22"/>
      <c r="Z119" s="22"/>
      <c r="AA119" s="22"/>
      <c r="AB119" s="22"/>
      <c r="AC119" s="22"/>
      <c r="AD119" s="6"/>
      <c r="AE119" s="6"/>
      <c r="AF119" s="6"/>
      <c r="AG119" s="6"/>
      <c r="AH119" s="6"/>
    </row>
    <row r="120" spans="4:34" ht="20.25">
      <c r="D120" s="45"/>
      <c r="S120" s="6"/>
      <c r="T120" s="11"/>
      <c r="U120" s="6"/>
      <c r="V120" s="7"/>
      <c r="W120" s="22"/>
      <c r="X120" s="22"/>
      <c r="Y120" s="22"/>
      <c r="Z120" s="22"/>
      <c r="AA120" s="22"/>
      <c r="AB120" s="22"/>
      <c r="AC120" s="22"/>
      <c r="AD120" s="6"/>
      <c r="AE120" s="6"/>
      <c r="AF120" s="6"/>
      <c r="AG120" s="6"/>
      <c r="AH120" s="6"/>
    </row>
    <row r="121" spans="4:34" ht="20.25">
      <c r="D121" s="45"/>
      <c r="S121" s="6"/>
      <c r="T121" s="11"/>
      <c r="U121" s="6"/>
      <c r="V121" s="7"/>
      <c r="W121" s="22"/>
      <c r="X121" s="22"/>
      <c r="Y121" s="22"/>
      <c r="Z121" s="22"/>
      <c r="AA121" s="22"/>
      <c r="AB121" s="22"/>
      <c r="AC121" s="22"/>
      <c r="AD121" s="6"/>
      <c r="AE121" s="6"/>
      <c r="AF121" s="6"/>
      <c r="AG121" s="6"/>
      <c r="AH121" s="6"/>
    </row>
    <row r="122" spans="4:34" ht="20.25">
      <c r="D122" s="45"/>
      <c r="S122" s="6"/>
      <c r="T122" s="11"/>
      <c r="U122" s="6"/>
      <c r="V122" s="7"/>
      <c r="W122" s="22"/>
      <c r="X122" s="22"/>
      <c r="Y122" s="22"/>
      <c r="Z122" s="22"/>
      <c r="AA122" s="22"/>
      <c r="AB122" s="22"/>
      <c r="AC122" s="22"/>
      <c r="AD122" s="6"/>
      <c r="AE122" s="6"/>
      <c r="AF122" s="6"/>
      <c r="AG122" s="6"/>
      <c r="AH122" s="6"/>
    </row>
    <row r="123" spans="4:34" ht="20.25">
      <c r="D123" s="45"/>
      <c r="S123" s="6"/>
      <c r="T123" s="11"/>
      <c r="U123" s="6"/>
      <c r="V123" s="7"/>
      <c r="W123" s="22"/>
      <c r="X123" s="22"/>
      <c r="Y123" s="22"/>
      <c r="Z123" s="22"/>
      <c r="AA123" s="22"/>
      <c r="AB123" s="22"/>
      <c r="AC123" s="22"/>
      <c r="AD123" s="6"/>
      <c r="AE123" s="6"/>
      <c r="AF123" s="6"/>
      <c r="AG123" s="6"/>
      <c r="AH123" s="6"/>
    </row>
    <row r="124" spans="4:34" ht="20.25">
      <c r="D124" s="45"/>
      <c r="S124" s="6"/>
      <c r="T124" s="11"/>
      <c r="U124" s="6"/>
      <c r="V124" s="7"/>
      <c r="W124" s="22"/>
      <c r="X124" s="22"/>
      <c r="Y124" s="22"/>
      <c r="Z124" s="22"/>
      <c r="AA124" s="22"/>
      <c r="AB124" s="22"/>
      <c r="AC124" s="22"/>
      <c r="AD124" s="6"/>
      <c r="AE124" s="6"/>
      <c r="AF124" s="6"/>
      <c r="AG124" s="6"/>
      <c r="AH124" s="6"/>
    </row>
    <row r="125" spans="4:34" ht="20.25">
      <c r="D125" s="45"/>
      <c r="S125" s="6"/>
      <c r="T125" s="11"/>
      <c r="U125" s="6"/>
      <c r="V125" s="7"/>
      <c r="W125" s="22"/>
      <c r="X125" s="22"/>
      <c r="Y125" s="22"/>
      <c r="Z125" s="22"/>
      <c r="AA125" s="22"/>
      <c r="AB125" s="22"/>
      <c r="AC125" s="22"/>
      <c r="AD125" s="6"/>
      <c r="AE125" s="6"/>
      <c r="AF125" s="6"/>
      <c r="AG125" s="6"/>
      <c r="AH125" s="6"/>
    </row>
    <row r="126" spans="4:34" ht="20.25">
      <c r="D126" s="45"/>
      <c r="S126" s="6"/>
      <c r="T126" s="11"/>
      <c r="U126" s="6"/>
      <c r="V126" s="7"/>
      <c r="W126" s="22"/>
      <c r="X126" s="22"/>
      <c r="Y126" s="22"/>
      <c r="Z126" s="22"/>
      <c r="AA126" s="22"/>
      <c r="AB126" s="22"/>
      <c r="AC126" s="22"/>
      <c r="AD126" s="6"/>
      <c r="AE126" s="6"/>
      <c r="AF126" s="6"/>
      <c r="AG126" s="6"/>
      <c r="AH126" s="6"/>
    </row>
    <row r="127" spans="4:34" ht="20.25">
      <c r="D127" s="45"/>
      <c r="S127" s="6"/>
      <c r="T127" s="11"/>
      <c r="U127" s="6"/>
      <c r="V127" s="7"/>
      <c r="W127" s="22"/>
      <c r="X127" s="22"/>
      <c r="Y127" s="22"/>
      <c r="Z127" s="22"/>
      <c r="AA127" s="22"/>
      <c r="AB127" s="22"/>
      <c r="AC127" s="22"/>
      <c r="AD127" s="6"/>
      <c r="AE127" s="6"/>
      <c r="AF127" s="6"/>
      <c r="AG127" s="6"/>
      <c r="AH127" s="6"/>
    </row>
    <row r="128" spans="4:34" ht="20.25">
      <c r="D128" s="45"/>
      <c r="S128" s="6"/>
      <c r="T128" s="11"/>
      <c r="U128" s="6"/>
      <c r="V128" s="7"/>
      <c r="W128" s="22"/>
      <c r="X128" s="22"/>
      <c r="Y128" s="22"/>
      <c r="Z128" s="22"/>
      <c r="AA128" s="22"/>
      <c r="AB128" s="22"/>
      <c r="AC128" s="22"/>
      <c r="AD128" s="6"/>
      <c r="AE128" s="6"/>
      <c r="AF128" s="6"/>
      <c r="AG128" s="6"/>
      <c r="AH128" s="6"/>
    </row>
    <row r="129" spans="4:34" ht="20.25">
      <c r="D129" s="45"/>
      <c r="S129" s="6"/>
      <c r="T129" s="11"/>
      <c r="U129" s="6"/>
      <c r="V129" s="7"/>
      <c r="W129" s="22"/>
      <c r="X129" s="22"/>
      <c r="Y129" s="22"/>
      <c r="Z129" s="22"/>
      <c r="AA129" s="22"/>
      <c r="AB129" s="22"/>
      <c r="AC129" s="22"/>
      <c r="AD129" s="6"/>
      <c r="AE129" s="6"/>
      <c r="AF129" s="6"/>
      <c r="AG129" s="6"/>
      <c r="AH129" s="6"/>
    </row>
    <row r="130" spans="4:34" ht="20.25">
      <c r="D130" s="45"/>
      <c r="S130" s="6"/>
      <c r="T130" s="11"/>
      <c r="U130" s="6"/>
      <c r="V130" s="7"/>
      <c r="W130" s="22"/>
      <c r="X130" s="22"/>
      <c r="Y130" s="22"/>
      <c r="Z130" s="22"/>
      <c r="AA130" s="22"/>
      <c r="AB130" s="22"/>
      <c r="AC130" s="22"/>
      <c r="AD130" s="6"/>
      <c r="AE130" s="6"/>
      <c r="AF130" s="6"/>
      <c r="AG130" s="6"/>
      <c r="AH130" s="6"/>
    </row>
    <row r="131" spans="4:34" ht="20.25">
      <c r="D131" s="45"/>
      <c r="S131" s="6"/>
      <c r="T131" s="11"/>
      <c r="U131" s="6"/>
      <c r="V131" s="7"/>
      <c r="W131" s="22"/>
      <c r="X131" s="22"/>
      <c r="Y131" s="22"/>
      <c r="Z131" s="22"/>
      <c r="AA131" s="22"/>
      <c r="AB131" s="22"/>
      <c r="AC131" s="22"/>
      <c r="AD131" s="6"/>
      <c r="AE131" s="6"/>
      <c r="AF131" s="6"/>
      <c r="AG131" s="6"/>
      <c r="AH131" s="6"/>
    </row>
    <row r="132" spans="4:34" ht="20.25">
      <c r="D132" s="45"/>
      <c r="S132" s="6"/>
      <c r="T132" s="11"/>
      <c r="U132" s="6"/>
      <c r="V132" s="7"/>
      <c r="W132" s="22"/>
      <c r="X132" s="22"/>
      <c r="Y132" s="22"/>
      <c r="Z132" s="22"/>
      <c r="AA132" s="22"/>
      <c r="AB132" s="22"/>
      <c r="AC132" s="22"/>
      <c r="AD132" s="6"/>
      <c r="AE132" s="6"/>
      <c r="AF132" s="6"/>
      <c r="AG132" s="6"/>
      <c r="AH132" s="6"/>
    </row>
    <row r="133" spans="4:34" ht="20.25">
      <c r="D133" s="45"/>
      <c r="S133" s="6"/>
      <c r="T133" s="11"/>
      <c r="U133" s="6"/>
      <c r="V133" s="7"/>
      <c r="W133" s="22"/>
      <c r="X133" s="22"/>
      <c r="Y133" s="22"/>
      <c r="Z133" s="22"/>
      <c r="AA133" s="22"/>
      <c r="AB133" s="22"/>
      <c r="AC133" s="22"/>
      <c r="AD133" s="6"/>
      <c r="AE133" s="6"/>
      <c r="AF133" s="6"/>
      <c r="AG133" s="6"/>
      <c r="AH133" s="6"/>
    </row>
    <row r="134" spans="4:34" ht="20.25">
      <c r="D134" s="45"/>
      <c r="S134" s="6"/>
      <c r="T134" s="11"/>
      <c r="U134" s="6"/>
      <c r="V134" s="7"/>
      <c r="W134" s="22"/>
      <c r="X134" s="22"/>
      <c r="Y134" s="22"/>
      <c r="Z134" s="22"/>
      <c r="AA134" s="22"/>
      <c r="AB134" s="22"/>
      <c r="AC134" s="22"/>
      <c r="AD134" s="6"/>
      <c r="AE134" s="6"/>
      <c r="AF134" s="6"/>
      <c r="AG134" s="6"/>
      <c r="AH134" s="6"/>
    </row>
    <row r="135" spans="4:34" ht="20.25">
      <c r="D135" s="45"/>
      <c r="S135" s="6"/>
      <c r="T135" s="11"/>
      <c r="U135" s="6"/>
      <c r="V135" s="7"/>
      <c r="W135" s="22"/>
      <c r="X135" s="22"/>
      <c r="Y135" s="22"/>
      <c r="Z135" s="22"/>
      <c r="AA135" s="22"/>
      <c r="AB135" s="22"/>
      <c r="AC135" s="22"/>
      <c r="AD135" s="6"/>
      <c r="AE135" s="6"/>
      <c r="AF135" s="6"/>
      <c r="AG135" s="6"/>
      <c r="AH135" s="6"/>
    </row>
    <row r="136" spans="4:34" ht="20.25">
      <c r="D136" s="45"/>
      <c r="S136" s="6"/>
      <c r="T136" s="11"/>
      <c r="U136" s="6"/>
      <c r="V136" s="7"/>
      <c r="W136" s="22"/>
      <c r="X136" s="22"/>
      <c r="Y136" s="22"/>
      <c r="Z136" s="22"/>
      <c r="AA136" s="22"/>
      <c r="AB136" s="22"/>
      <c r="AC136" s="22"/>
      <c r="AD136" s="6"/>
      <c r="AE136" s="6"/>
      <c r="AF136" s="6"/>
      <c r="AG136" s="6"/>
      <c r="AH136" s="6"/>
    </row>
    <row r="137" spans="4:34" ht="20.25">
      <c r="D137" s="45"/>
      <c r="S137" s="6"/>
      <c r="T137" s="11"/>
      <c r="U137" s="6"/>
      <c r="V137" s="7"/>
      <c r="W137" s="22"/>
      <c r="X137" s="22"/>
      <c r="Y137" s="22"/>
      <c r="Z137" s="22"/>
      <c r="AA137" s="22"/>
      <c r="AB137" s="22"/>
      <c r="AC137" s="22"/>
      <c r="AD137" s="6"/>
      <c r="AE137" s="6"/>
      <c r="AF137" s="6"/>
      <c r="AG137" s="6"/>
      <c r="AH137" s="6"/>
    </row>
    <row r="138" spans="4:34" ht="20.25">
      <c r="D138" s="45"/>
      <c r="S138" s="6"/>
      <c r="T138" s="11"/>
      <c r="U138" s="6"/>
      <c r="V138" s="7"/>
      <c r="W138" s="22"/>
      <c r="X138" s="22"/>
      <c r="Y138" s="22"/>
      <c r="Z138" s="22"/>
      <c r="AA138" s="22"/>
      <c r="AB138" s="22"/>
      <c r="AC138" s="22"/>
      <c r="AD138" s="6"/>
      <c r="AE138" s="6"/>
      <c r="AF138" s="6"/>
      <c r="AG138" s="6"/>
      <c r="AH138" s="6"/>
    </row>
    <row r="139" spans="4:34" ht="20.25">
      <c r="D139" s="45"/>
      <c r="S139" s="6"/>
      <c r="T139" s="11"/>
      <c r="U139" s="6"/>
      <c r="V139" s="7"/>
      <c r="W139" s="22"/>
      <c r="X139" s="22"/>
      <c r="Y139" s="22"/>
      <c r="Z139" s="22"/>
      <c r="AA139" s="22"/>
      <c r="AB139" s="22"/>
      <c r="AC139" s="22"/>
      <c r="AD139" s="6"/>
      <c r="AE139" s="6"/>
      <c r="AF139" s="6"/>
      <c r="AG139" s="6"/>
      <c r="AH139" s="6"/>
    </row>
    <row r="140" spans="4:34" ht="20.25">
      <c r="D140" s="45"/>
      <c r="S140" s="6"/>
      <c r="T140" s="11"/>
      <c r="U140" s="6"/>
      <c r="V140" s="7"/>
      <c r="W140" s="22"/>
      <c r="X140" s="22"/>
      <c r="Y140" s="22"/>
      <c r="Z140" s="22"/>
      <c r="AA140" s="22"/>
      <c r="AB140" s="22"/>
      <c r="AC140" s="22"/>
      <c r="AD140" s="6"/>
      <c r="AE140" s="6"/>
      <c r="AF140" s="6"/>
      <c r="AG140" s="6"/>
      <c r="AH140" s="6"/>
    </row>
    <row r="141" spans="4:34" ht="20.25">
      <c r="D141" s="45"/>
      <c r="S141" s="6"/>
      <c r="T141" s="11"/>
      <c r="U141" s="6"/>
      <c r="V141" s="7"/>
      <c r="W141" s="22"/>
      <c r="X141" s="22"/>
      <c r="Y141" s="22"/>
      <c r="Z141" s="22"/>
      <c r="AA141" s="22"/>
      <c r="AB141" s="22"/>
      <c r="AC141" s="22"/>
      <c r="AD141" s="6"/>
      <c r="AE141" s="6"/>
      <c r="AF141" s="6"/>
      <c r="AG141" s="6"/>
      <c r="AH141" s="6"/>
    </row>
    <row r="142" spans="4:34" ht="20.25">
      <c r="D142" s="45"/>
      <c r="S142" s="6"/>
      <c r="T142" s="11"/>
      <c r="U142" s="6"/>
      <c r="V142" s="7"/>
      <c r="W142" s="22"/>
      <c r="X142" s="22"/>
      <c r="Y142" s="22"/>
      <c r="Z142" s="22"/>
      <c r="AA142" s="22"/>
      <c r="AB142" s="22"/>
      <c r="AC142" s="22"/>
      <c r="AD142" s="6"/>
      <c r="AE142" s="6"/>
      <c r="AF142" s="6"/>
      <c r="AG142" s="6"/>
      <c r="AH142" s="6"/>
    </row>
    <row r="143" spans="4:34" ht="20.25">
      <c r="D143" s="45"/>
      <c r="S143" s="6"/>
      <c r="T143" s="11"/>
      <c r="U143" s="6"/>
      <c r="V143" s="7"/>
      <c r="W143" s="22"/>
      <c r="X143" s="22"/>
      <c r="Y143" s="22"/>
      <c r="Z143" s="22"/>
      <c r="AA143" s="22"/>
      <c r="AB143" s="22"/>
      <c r="AC143" s="22"/>
      <c r="AD143" s="6"/>
      <c r="AE143" s="6"/>
      <c r="AF143" s="6"/>
      <c r="AG143" s="6"/>
      <c r="AH143" s="6"/>
    </row>
    <row r="144" spans="4:34" ht="20.25">
      <c r="D144" s="45"/>
      <c r="S144" s="6"/>
      <c r="T144" s="11"/>
      <c r="U144" s="6"/>
      <c r="V144" s="7"/>
      <c r="W144" s="22"/>
      <c r="X144" s="22"/>
      <c r="Y144" s="22"/>
      <c r="Z144" s="22"/>
      <c r="AA144" s="22"/>
      <c r="AB144" s="22"/>
      <c r="AC144" s="22"/>
      <c r="AD144" s="6"/>
      <c r="AE144" s="6"/>
      <c r="AF144" s="6"/>
      <c r="AG144" s="6"/>
      <c r="AH144" s="6"/>
    </row>
    <row r="145" spans="4:34" ht="20.25">
      <c r="D145" s="45"/>
      <c r="S145" s="6"/>
      <c r="T145" s="11"/>
      <c r="U145" s="6"/>
      <c r="V145" s="7"/>
      <c r="W145" s="22"/>
      <c r="X145" s="22"/>
      <c r="Y145" s="22"/>
      <c r="Z145" s="22"/>
      <c r="AA145" s="22"/>
      <c r="AB145" s="22"/>
      <c r="AC145" s="22"/>
      <c r="AD145" s="6"/>
      <c r="AE145" s="6"/>
      <c r="AF145" s="6"/>
      <c r="AG145" s="6"/>
      <c r="AH145" s="6"/>
    </row>
    <row r="146" spans="4:34" ht="20.25">
      <c r="D146" s="45"/>
      <c r="S146" s="6"/>
      <c r="T146" s="11"/>
      <c r="U146" s="6"/>
      <c r="V146" s="7"/>
      <c r="W146" s="22"/>
      <c r="X146" s="22"/>
      <c r="Y146" s="22"/>
      <c r="Z146" s="22"/>
      <c r="AA146" s="22"/>
      <c r="AB146" s="22"/>
      <c r="AC146" s="22"/>
      <c r="AD146" s="6"/>
      <c r="AE146" s="6"/>
      <c r="AF146" s="6"/>
      <c r="AG146" s="6"/>
      <c r="AH146" s="6"/>
    </row>
    <row r="147" spans="4:34" ht="20.25">
      <c r="D147" s="45"/>
      <c r="S147" s="6"/>
      <c r="T147" s="11"/>
      <c r="U147" s="6"/>
      <c r="V147" s="7"/>
      <c r="W147" s="22"/>
      <c r="X147" s="22"/>
      <c r="Y147" s="22"/>
      <c r="Z147" s="22"/>
      <c r="AA147" s="22"/>
      <c r="AB147" s="22"/>
      <c r="AC147" s="22"/>
      <c r="AD147" s="6"/>
      <c r="AE147" s="6"/>
      <c r="AF147" s="6"/>
      <c r="AG147" s="6"/>
      <c r="AH147" s="6"/>
    </row>
    <row r="148" spans="4:34" ht="20.25">
      <c r="D148" s="45"/>
      <c r="S148" s="6"/>
      <c r="T148" s="11"/>
      <c r="U148" s="6"/>
      <c r="V148" s="7"/>
      <c r="W148" s="22"/>
      <c r="X148" s="22"/>
      <c r="Y148" s="22"/>
      <c r="Z148" s="22"/>
      <c r="AA148" s="22"/>
      <c r="AB148" s="22"/>
      <c r="AC148" s="22"/>
      <c r="AD148" s="6"/>
      <c r="AE148" s="6"/>
      <c r="AF148" s="6"/>
      <c r="AG148" s="6"/>
      <c r="AH148" s="6"/>
    </row>
    <row r="149" spans="4:34" ht="20.25">
      <c r="D149" s="45"/>
      <c r="S149" s="6"/>
      <c r="T149" s="11"/>
      <c r="U149" s="6"/>
      <c r="V149" s="7"/>
      <c r="W149" s="22"/>
      <c r="X149" s="22"/>
      <c r="Y149" s="22"/>
      <c r="Z149" s="22"/>
      <c r="AA149" s="22"/>
      <c r="AB149" s="22"/>
      <c r="AC149" s="22"/>
      <c r="AD149" s="6"/>
      <c r="AE149" s="6"/>
      <c r="AF149" s="6"/>
      <c r="AG149" s="6"/>
      <c r="AH149" s="6"/>
    </row>
    <row r="150" spans="4:34" ht="20.25">
      <c r="D150" s="45"/>
      <c r="S150" s="6"/>
      <c r="T150" s="11"/>
      <c r="U150" s="6"/>
      <c r="V150" s="7"/>
      <c r="W150" s="22"/>
      <c r="X150" s="22"/>
      <c r="Y150" s="22"/>
      <c r="Z150" s="22"/>
      <c r="AA150" s="22"/>
      <c r="AB150" s="22"/>
      <c r="AC150" s="22"/>
      <c r="AD150" s="6"/>
      <c r="AE150" s="6"/>
      <c r="AF150" s="6"/>
      <c r="AG150" s="6"/>
      <c r="AH150" s="6"/>
    </row>
    <row r="151" spans="4:34" ht="20.25">
      <c r="D151" s="45"/>
      <c r="S151" s="6"/>
      <c r="T151" s="11"/>
      <c r="U151" s="6"/>
      <c r="V151" s="7"/>
      <c r="W151" s="22"/>
      <c r="X151" s="22"/>
      <c r="Y151" s="22"/>
      <c r="Z151" s="22"/>
      <c r="AA151" s="22"/>
      <c r="AB151" s="22"/>
      <c r="AC151" s="22"/>
      <c r="AD151" s="6"/>
      <c r="AE151" s="6"/>
      <c r="AF151" s="6"/>
      <c r="AG151" s="6"/>
      <c r="AH151" s="6"/>
    </row>
    <row r="152" spans="4:34" ht="20.25">
      <c r="D152" s="45"/>
      <c r="S152" s="6"/>
      <c r="T152" s="11"/>
      <c r="U152" s="6"/>
      <c r="V152" s="7"/>
      <c r="W152" s="22"/>
      <c r="X152" s="22"/>
      <c r="Y152" s="22"/>
      <c r="Z152" s="22"/>
      <c r="AA152" s="22"/>
      <c r="AB152" s="22"/>
      <c r="AC152" s="22"/>
      <c r="AD152" s="6"/>
      <c r="AE152" s="6"/>
      <c r="AF152" s="6"/>
      <c r="AG152" s="6"/>
      <c r="AH152" s="6"/>
    </row>
    <row r="153" spans="4:34" ht="20.25">
      <c r="D153" s="45"/>
      <c r="S153" s="6"/>
      <c r="T153" s="11"/>
      <c r="U153" s="6"/>
      <c r="V153" s="7"/>
      <c r="W153" s="22"/>
      <c r="X153" s="22"/>
      <c r="Y153" s="22"/>
      <c r="Z153" s="22"/>
      <c r="AA153" s="22"/>
      <c r="AB153" s="22"/>
      <c r="AC153" s="22"/>
      <c r="AD153" s="6"/>
      <c r="AE153" s="6"/>
      <c r="AF153" s="6"/>
      <c r="AG153" s="6"/>
      <c r="AH153" s="6"/>
    </row>
    <row r="154" spans="4:34" ht="20.25">
      <c r="D154" s="45"/>
      <c r="S154" s="6"/>
      <c r="T154" s="11"/>
      <c r="U154" s="6"/>
      <c r="V154" s="7"/>
      <c r="W154" s="22"/>
      <c r="X154" s="22"/>
      <c r="Y154" s="22"/>
      <c r="Z154" s="22"/>
      <c r="AA154" s="22"/>
      <c r="AB154" s="22"/>
      <c r="AC154" s="22"/>
      <c r="AD154" s="6"/>
      <c r="AE154" s="6"/>
      <c r="AF154" s="6"/>
      <c r="AG154" s="6"/>
      <c r="AH154" s="6"/>
    </row>
    <row r="155" spans="4:34" ht="20.25">
      <c r="D155" s="45"/>
      <c r="S155" s="6"/>
      <c r="T155" s="11"/>
      <c r="U155" s="6"/>
      <c r="V155" s="7"/>
      <c r="W155" s="22"/>
      <c r="X155" s="22"/>
      <c r="Y155" s="22"/>
      <c r="Z155" s="22"/>
      <c r="AA155" s="22"/>
      <c r="AB155" s="22"/>
      <c r="AC155" s="22"/>
      <c r="AD155" s="6"/>
      <c r="AE155" s="6"/>
      <c r="AF155" s="6"/>
      <c r="AG155" s="6"/>
      <c r="AH155" s="6"/>
    </row>
    <row r="156" spans="4:34" ht="20.25">
      <c r="D156" s="45"/>
      <c r="S156" s="6"/>
      <c r="T156" s="11"/>
      <c r="U156" s="6"/>
      <c r="V156" s="7"/>
      <c r="W156" s="22"/>
      <c r="X156" s="22"/>
      <c r="Y156" s="22"/>
      <c r="Z156" s="22"/>
      <c r="AA156" s="22"/>
      <c r="AB156" s="22"/>
      <c r="AC156" s="22"/>
      <c r="AD156" s="6"/>
      <c r="AE156" s="6"/>
      <c r="AF156" s="6"/>
      <c r="AG156" s="6"/>
      <c r="AH156" s="6"/>
    </row>
    <row r="157" spans="4:34" ht="20.25">
      <c r="D157" s="45"/>
      <c r="S157" s="6"/>
      <c r="T157" s="11"/>
      <c r="U157" s="6"/>
      <c r="V157" s="7"/>
      <c r="W157" s="22"/>
      <c r="X157" s="22"/>
      <c r="Y157" s="22"/>
      <c r="Z157" s="22"/>
      <c r="AA157" s="22"/>
      <c r="AB157" s="22"/>
      <c r="AC157" s="22"/>
      <c r="AD157" s="6"/>
      <c r="AE157" s="6"/>
      <c r="AF157" s="6"/>
      <c r="AG157" s="6"/>
      <c r="AH157" s="6"/>
    </row>
    <row r="158" spans="4:34" ht="20.25">
      <c r="D158" s="45"/>
      <c r="S158" s="6"/>
      <c r="T158" s="11"/>
      <c r="U158" s="6"/>
      <c r="V158" s="7"/>
      <c r="W158" s="22"/>
      <c r="X158" s="22"/>
      <c r="Y158" s="22"/>
      <c r="Z158" s="22"/>
      <c r="AA158" s="22"/>
      <c r="AB158" s="22"/>
      <c r="AC158" s="22"/>
      <c r="AD158" s="6"/>
      <c r="AE158" s="6"/>
      <c r="AF158" s="6"/>
      <c r="AG158" s="6"/>
      <c r="AH158" s="6"/>
    </row>
    <row r="159" spans="4:34" ht="20.25">
      <c r="D159" s="45"/>
      <c r="S159" s="6"/>
      <c r="T159" s="11"/>
      <c r="U159" s="6"/>
      <c r="V159" s="7"/>
      <c r="W159" s="22"/>
      <c r="X159" s="22"/>
      <c r="Y159" s="22"/>
      <c r="Z159" s="22"/>
      <c r="AA159" s="22"/>
      <c r="AB159" s="22"/>
      <c r="AC159" s="22"/>
      <c r="AD159" s="6"/>
      <c r="AE159" s="6"/>
      <c r="AF159" s="6"/>
      <c r="AG159" s="6"/>
      <c r="AH159" s="6"/>
    </row>
    <row r="160" spans="4:34" ht="20.25">
      <c r="D160" s="45"/>
      <c r="S160" s="6"/>
      <c r="T160" s="11"/>
      <c r="U160" s="6"/>
      <c r="V160" s="7"/>
      <c r="W160" s="22"/>
      <c r="X160" s="22"/>
      <c r="Y160" s="22"/>
      <c r="Z160" s="22"/>
      <c r="AA160" s="22"/>
      <c r="AB160" s="22"/>
      <c r="AC160" s="22"/>
      <c r="AD160" s="6"/>
      <c r="AE160" s="6"/>
      <c r="AF160" s="6"/>
      <c r="AG160" s="6"/>
      <c r="AH160" s="6"/>
    </row>
    <row r="161" spans="4:34" ht="20.25">
      <c r="D161" s="45"/>
      <c r="S161" s="6"/>
      <c r="T161" s="11"/>
      <c r="U161" s="6"/>
      <c r="V161" s="7"/>
      <c r="W161" s="22"/>
      <c r="X161" s="22"/>
      <c r="Y161" s="22"/>
      <c r="Z161" s="22"/>
      <c r="AA161" s="22"/>
      <c r="AB161" s="22"/>
      <c r="AC161" s="22"/>
      <c r="AD161" s="6"/>
      <c r="AE161" s="6"/>
      <c r="AF161" s="6"/>
      <c r="AG161" s="6"/>
      <c r="AH161" s="6"/>
    </row>
    <row r="162" spans="4:34" ht="20.25">
      <c r="D162" s="45"/>
      <c r="S162" s="6"/>
      <c r="T162" s="11"/>
      <c r="U162" s="6"/>
      <c r="V162" s="7"/>
      <c r="W162" s="22"/>
      <c r="X162" s="22"/>
      <c r="Y162" s="22"/>
      <c r="Z162" s="22"/>
      <c r="AA162" s="22"/>
      <c r="AB162" s="22"/>
      <c r="AC162" s="22"/>
      <c r="AD162" s="6"/>
      <c r="AE162" s="6"/>
      <c r="AF162" s="6"/>
      <c r="AG162" s="6"/>
      <c r="AH162" s="6"/>
    </row>
    <row r="163" spans="4:34" ht="20.25">
      <c r="D163" s="45"/>
      <c r="S163" s="6"/>
      <c r="T163" s="11"/>
      <c r="U163" s="6"/>
      <c r="V163" s="7"/>
      <c r="W163" s="22"/>
      <c r="X163" s="22"/>
      <c r="Y163" s="22"/>
      <c r="Z163" s="22"/>
      <c r="AA163" s="22"/>
      <c r="AB163" s="22"/>
      <c r="AC163" s="22"/>
      <c r="AD163" s="6"/>
      <c r="AE163" s="6"/>
      <c r="AF163" s="6"/>
      <c r="AG163" s="6"/>
      <c r="AH163" s="6"/>
    </row>
    <row r="164" spans="4:34" ht="20.25">
      <c r="D164" s="45"/>
      <c r="S164" s="6"/>
      <c r="T164" s="11"/>
      <c r="U164" s="6"/>
      <c r="V164" s="7"/>
      <c r="W164" s="22"/>
      <c r="X164" s="22"/>
      <c r="Y164" s="22"/>
      <c r="Z164" s="22"/>
      <c r="AA164" s="22"/>
      <c r="AB164" s="22"/>
      <c r="AC164" s="22"/>
      <c r="AD164" s="6"/>
      <c r="AE164" s="6"/>
      <c r="AF164" s="6"/>
      <c r="AG164" s="6"/>
      <c r="AH164" s="6"/>
    </row>
    <row r="165" spans="4:34" ht="20.25">
      <c r="D165" s="45"/>
      <c r="S165" s="6"/>
      <c r="T165" s="11"/>
      <c r="U165" s="6"/>
      <c r="V165" s="7"/>
      <c r="W165" s="22"/>
      <c r="X165" s="22"/>
      <c r="Y165" s="22"/>
      <c r="Z165" s="22"/>
      <c r="AA165" s="22"/>
      <c r="AB165" s="22"/>
      <c r="AC165" s="22"/>
      <c r="AD165" s="6"/>
      <c r="AE165" s="6"/>
      <c r="AF165" s="6"/>
      <c r="AG165" s="6"/>
      <c r="AH165" s="6"/>
    </row>
    <row r="166" spans="4:34" ht="20.25">
      <c r="D166" s="45"/>
      <c r="S166" s="6"/>
      <c r="T166" s="11"/>
      <c r="U166" s="6"/>
      <c r="V166" s="7"/>
      <c r="W166" s="22"/>
      <c r="X166" s="22"/>
      <c r="Y166" s="22"/>
      <c r="Z166" s="22"/>
      <c r="AA166" s="22"/>
      <c r="AB166" s="22"/>
      <c r="AC166" s="22"/>
      <c r="AD166" s="6"/>
      <c r="AE166" s="6"/>
      <c r="AF166" s="6"/>
      <c r="AG166" s="6"/>
      <c r="AH166" s="6"/>
    </row>
    <row r="167" spans="4:34" ht="20.25">
      <c r="D167" s="45"/>
      <c r="S167" s="6"/>
      <c r="T167" s="11"/>
      <c r="U167" s="6"/>
      <c r="V167" s="7"/>
      <c r="W167" s="22"/>
      <c r="X167" s="22"/>
      <c r="Y167" s="22"/>
      <c r="Z167" s="22"/>
      <c r="AA167" s="22"/>
      <c r="AB167" s="22"/>
      <c r="AC167" s="22"/>
      <c r="AD167" s="6"/>
      <c r="AE167" s="6"/>
      <c r="AF167" s="6"/>
      <c r="AG167" s="6"/>
      <c r="AH167" s="6"/>
    </row>
    <row r="168" spans="4:34" ht="20.25">
      <c r="D168" s="45"/>
      <c r="S168" s="6"/>
      <c r="T168" s="11"/>
      <c r="U168" s="6"/>
      <c r="V168" s="7"/>
      <c r="W168" s="22"/>
      <c r="X168" s="22"/>
      <c r="Y168" s="22"/>
      <c r="Z168" s="22"/>
      <c r="AA168" s="22"/>
      <c r="AB168" s="22"/>
      <c r="AC168" s="22"/>
      <c r="AD168" s="6"/>
      <c r="AE168" s="6"/>
      <c r="AF168" s="6"/>
      <c r="AG168" s="6"/>
      <c r="AH168" s="6"/>
    </row>
    <row r="169" spans="4:34" ht="20.25">
      <c r="D169" s="45"/>
      <c r="S169" s="6"/>
      <c r="T169" s="11"/>
      <c r="U169" s="6"/>
      <c r="V169" s="7"/>
      <c r="W169" s="22"/>
      <c r="X169" s="22"/>
      <c r="Y169" s="22"/>
      <c r="Z169" s="22"/>
      <c r="AA169" s="22"/>
      <c r="AB169" s="22"/>
      <c r="AC169" s="22"/>
      <c r="AD169" s="6"/>
      <c r="AE169" s="6"/>
      <c r="AF169" s="6"/>
      <c r="AG169" s="6"/>
      <c r="AH169" s="6"/>
    </row>
    <row r="170" spans="4:34" ht="20.25">
      <c r="D170" s="45"/>
      <c r="S170" s="6"/>
      <c r="T170" s="11"/>
      <c r="U170" s="6"/>
      <c r="V170" s="7"/>
      <c r="W170" s="22"/>
      <c r="X170" s="22"/>
      <c r="Y170" s="22"/>
      <c r="Z170" s="22"/>
      <c r="AA170" s="22"/>
      <c r="AB170" s="22"/>
      <c r="AC170" s="22"/>
      <c r="AD170" s="6"/>
      <c r="AE170" s="6"/>
      <c r="AF170" s="6"/>
      <c r="AG170" s="6"/>
      <c r="AH170" s="6"/>
    </row>
    <row r="171" spans="4:34" ht="20.25">
      <c r="D171" s="45"/>
      <c r="S171" s="6"/>
      <c r="T171" s="11"/>
      <c r="U171" s="6"/>
      <c r="V171" s="7"/>
      <c r="W171" s="22"/>
      <c r="X171" s="22"/>
      <c r="Y171" s="22"/>
      <c r="Z171" s="22"/>
      <c r="AA171" s="22"/>
      <c r="AB171" s="22"/>
      <c r="AC171" s="22"/>
      <c r="AD171" s="6"/>
      <c r="AE171" s="6"/>
      <c r="AF171" s="6"/>
      <c r="AG171" s="6"/>
      <c r="AH171" s="6"/>
    </row>
    <row r="172" spans="4:34" ht="20.25">
      <c r="D172" s="45"/>
      <c r="S172" s="6"/>
      <c r="T172" s="11"/>
      <c r="U172" s="6"/>
      <c r="V172" s="7"/>
      <c r="W172" s="22"/>
      <c r="X172" s="22"/>
      <c r="Y172" s="22"/>
      <c r="Z172" s="22"/>
      <c r="AA172" s="22"/>
      <c r="AB172" s="22"/>
      <c r="AC172" s="22"/>
      <c r="AD172" s="6"/>
      <c r="AE172" s="6"/>
      <c r="AF172" s="6"/>
      <c r="AG172" s="6"/>
      <c r="AH172" s="6"/>
    </row>
    <row r="173" spans="4:34" ht="20.25">
      <c r="D173" s="45"/>
      <c r="S173" s="6"/>
      <c r="T173" s="11"/>
      <c r="U173" s="6"/>
      <c r="V173" s="7"/>
      <c r="W173" s="22"/>
      <c r="X173" s="22"/>
      <c r="Y173" s="22"/>
      <c r="Z173" s="22"/>
      <c r="AA173" s="22"/>
      <c r="AB173" s="22"/>
      <c r="AC173" s="22"/>
      <c r="AD173" s="6"/>
      <c r="AE173" s="6"/>
      <c r="AF173" s="6"/>
      <c r="AG173" s="6"/>
      <c r="AH173" s="6"/>
    </row>
    <row r="174" spans="4:34" ht="20.25">
      <c r="D174" s="45"/>
      <c r="S174" s="6"/>
      <c r="T174" s="11"/>
      <c r="U174" s="6"/>
      <c r="V174" s="7"/>
      <c r="W174" s="22"/>
      <c r="X174" s="22"/>
      <c r="Y174" s="22"/>
      <c r="Z174" s="22"/>
      <c r="AA174" s="22"/>
      <c r="AB174" s="22"/>
      <c r="AC174" s="22"/>
      <c r="AD174" s="6"/>
      <c r="AE174" s="6"/>
      <c r="AF174" s="6"/>
      <c r="AG174" s="6"/>
      <c r="AH174" s="6"/>
    </row>
    <row r="175" spans="4:34" ht="20.25">
      <c r="D175" s="45"/>
      <c r="S175" s="6"/>
      <c r="T175" s="11"/>
      <c r="U175" s="6"/>
      <c r="V175" s="7"/>
      <c r="W175" s="22"/>
      <c r="X175" s="22"/>
      <c r="Y175" s="22"/>
      <c r="Z175" s="22"/>
      <c r="AA175" s="22"/>
      <c r="AB175" s="22"/>
      <c r="AC175" s="22"/>
      <c r="AD175" s="6"/>
      <c r="AE175" s="6"/>
      <c r="AF175" s="6"/>
      <c r="AG175" s="6"/>
      <c r="AH175" s="6"/>
    </row>
    <row r="176" spans="4:34" ht="20.25">
      <c r="D176" s="45"/>
      <c r="S176" s="6"/>
      <c r="T176" s="11"/>
      <c r="U176" s="6"/>
      <c r="V176" s="7"/>
      <c r="W176" s="22"/>
      <c r="X176" s="22"/>
      <c r="Y176" s="22"/>
      <c r="Z176" s="22"/>
      <c r="AA176" s="22"/>
      <c r="AB176" s="22"/>
      <c r="AC176" s="22"/>
      <c r="AD176" s="6"/>
      <c r="AE176" s="6"/>
      <c r="AF176" s="6"/>
      <c r="AG176" s="6"/>
      <c r="AH176" s="6"/>
    </row>
    <row r="177" spans="4:34" ht="20.25">
      <c r="D177" s="45"/>
      <c r="S177" s="6"/>
      <c r="T177" s="11"/>
      <c r="U177" s="6"/>
      <c r="V177" s="7"/>
      <c r="W177" s="22"/>
      <c r="X177" s="22"/>
      <c r="Y177" s="22"/>
      <c r="Z177" s="22"/>
      <c r="AA177" s="22"/>
      <c r="AB177" s="22"/>
      <c r="AC177" s="22"/>
      <c r="AD177" s="6"/>
      <c r="AE177" s="6"/>
      <c r="AF177" s="6"/>
      <c r="AG177" s="6"/>
      <c r="AH177" s="6"/>
    </row>
    <row r="178" spans="4:34" ht="20.25">
      <c r="D178" s="45"/>
      <c r="S178" s="6"/>
      <c r="T178" s="11"/>
      <c r="U178" s="6"/>
      <c r="V178" s="7"/>
      <c r="W178" s="22"/>
      <c r="X178" s="22"/>
      <c r="Y178" s="22"/>
      <c r="Z178" s="22"/>
      <c r="AA178" s="22"/>
      <c r="AB178" s="22"/>
      <c r="AC178" s="22"/>
      <c r="AD178" s="6"/>
      <c r="AE178" s="6"/>
      <c r="AF178" s="6"/>
      <c r="AG178" s="6"/>
      <c r="AH178" s="6"/>
    </row>
    <row r="179" spans="4:34" ht="20.25">
      <c r="D179" s="45"/>
      <c r="S179" s="6"/>
      <c r="T179" s="11"/>
      <c r="U179" s="6"/>
      <c r="V179" s="7"/>
      <c r="W179" s="22"/>
      <c r="X179" s="22"/>
      <c r="Y179" s="22"/>
      <c r="Z179" s="22"/>
      <c r="AA179" s="22"/>
      <c r="AB179" s="22"/>
      <c r="AC179" s="22"/>
      <c r="AD179" s="6"/>
      <c r="AE179" s="6"/>
      <c r="AF179" s="6"/>
      <c r="AG179" s="6"/>
      <c r="AH179" s="6"/>
    </row>
    <row r="180" spans="4:34" ht="20.25">
      <c r="D180" s="45"/>
      <c r="S180" s="6"/>
      <c r="T180" s="11"/>
      <c r="U180" s="6"/>
      <c r="V180" s="7"/>
      <c r="W180" s="22"/>
      <c r="X180" s="22"/>
      <c r="Y180" s="22"/>
      <c r="Z180" s="22"/>
      <c r="AA180" s="22"/>
      <c r="AB180" s="22"/>
      <c r="AC180" s="22"/>
      <c r="AD180" s="6"/>
      <c r="AE180" s="6"/>
      <c r="AF180" s="6"/>
      <c r="AG180" s="6"/>
      <c r="AH180" s="6"/>
    </row>
    <row r="181" spans="4:34" ht="20.25">
      <c r="D181" s="45"/>
      <c r="S181" s="6"/>
      <c r="T181" s="11"/>
      <c r="U181" s="6"/>
      <c r="V181" s="7"/>
      <c r="W181" s="22"/>
      <c r="X181" s="22"/>
      <c r="Y181" s="22"/>
      <c r="Z181" s="22"/>
      <c r="AA181" s="22"/>
      <c r="AB181" s="22"/>
      <c r="AC181" s="22"/>
      <c r="AD181" s="6"/>
      <c r="AE181" s="6"/>
      <c r="AF181" s="6"/>
      <c r="AG181" s="6"/>
      <c r="AH181" s="6"/>
    </row>
    <row r="182" spans="4:34" ht="20.25">
      <c r="D182" s="45"/>
      <c r="S182" s="6"/>
      <c r="T182" s="11"/>
      <c r="U182" s="6"/>
      <c r="V182" s="7"/>
      <c r="W182" s="22"/>
      <c r="X182" s="22"/>
      <c r="Y182" s="22"/>
      <c r="Z182" s="22"/>
      <c r="AA182" s="22"/>
      <c r="AB182" s="22"/>
      <c r="AC182" s="22"/>
      <c r="AD182" s="6"/>
      <c r="AE182" s="6"/>
      <c r="AF182" s="6"/>
      <c r="AG182" s="6"/>
      <c r="AH182" s="6"/>
    </row>
    <row r="183" spans="4:34" ht="20.25">
      <c r="D183" s="45"/>
      <c r="S183" s="6"/>
      <c r="T183" s="11"/>
      <c r="U183" s="6"/>
      <c r="V183" s="7"/>
      <c r="W183" s="22"/>
      <c r="X183" s="22"/>
      <c r="Y183" s="22"/>
      <c r="Z183" s="22"/>
      <c r="AA183" s="22"/>
      <c r="AB183" s="22"/>
      <c r="AC183" s="22"/>
      <c r="AD183" s="6"/>
      <c r="AE183" s="6"/>
      <c r="AF183" s="6"/>
      <c r="AG183" s="6"/>
      <c r="AH183" s="6"/>
    </row>
    <row r="184" spans="4:34" ht="20.25">
      <c r="D184" s="45"/>
      <c r="S184" s="6"/>
      <c r="T184" s="11"/>
      <c r="U184" s="6"/>
      <c r="V184" s="7"/>
      <c r="W184" s="22"/>
      <c r="X184" s="22"/>
      <c r="Y184" s="22"/>
      <c r="Z184" s="22"/>
      <c r="AA184" s="22"/>
      <c r="AB184" s="22"/>
      <c r="AC184" s="22"/>
      <c r="AD184" s="6"/>
      <c r="AE184" s="6"/>
      <c r="AF184" s="6"/>
      <c r="AG184" s="6"/>
      <c r="AH184" s="6"/>
    </row>
    <row r="185" spans="4:34" ht="20.25">
      <c r="D185" s="45"/>
      <c r="S185" s="6"/>
      <c r="T185" s="11"/>
      <c r="U185" s="6"/>
      <c r="V185" s="7"/>
      <c r="W185" s="22"/>
      <c r="X185" s="22"/>
      <c r="Y185" s="22"/>
      <c r="Z185" s="22"/>
      <c r="AA185" s="22"/>
      <c r="AB185" s="22"/>
      <c r="AC185" s="22"/>
      <c r="AD185" s="6"/>
      <c r="AE185" s="6"/>
      <c r="AF185" s="6"/>
      <c r="AG185" s="6"/>
      <c r="AH185" s="6"/>
    </row>
    <row r="186" spans="4:34" ht="20.25">
      <c r="D186" s="45"/>
      <c r="S186" s="6"/>
      <c r="T186" s="11"/>
      <c r="U186" s="6"/>
      <c r="V186" s="7"/>
      <c r="W186" s="22"/>
      <c r="X186" s="22"/>
      <c r="Y186" s="22"/>
      <c r="Z186" s="22"/>
      <c r="AA186" s="22"/>
      <c r="AB186" s="22"/>
      <c r="AC186" s="22"/>
      <c r="AD186" s="6"/>
      <c r="AE186" s="6"/>
      <c r="AF186" s="6"/>
      <c r="AG186" s="6"/>
      <c r="AH186" s="6"/>
    </row>
    <row r="187" spans="4:34" ht="20.25">
      <c r="D187" s="45"/>
      <c r="S187" s="6"/>
      <c r="T187" s="11"/>
      <c r="U187" s="6"/>
      <c r="V187" s="7"/>
      <c r="W187" s="22"/>
      <c r="X187" s="22"/>
      <c r="Y187" s="22"/>
      <c r="Z187" s="22"/>
      <c r="AA187" s="22"/>
      <c r="AB187" s="22"/>
      <c r="AC187" s="22"/>
      <c r="AD187" s="6"/>
      <c r="AE187" s="6"/>
      <c r="AF187" s="6"/>
      <c r="AG187" s="6"/>
      <c r="AH187" s="6"/>
    </row>
    <row r="188" spans="4:34" ht="20.25">
      <c r="D188" s="45"/>
      <c r="S188" s="6"/>
      <c r="T188" s="11"/>
      <c r="U188" s="6"/>
      <c r="V188" s="7"/>
      <c r="W188" s="22"/>
      <c r="X188" s="22"/>
      <c r="Y188" s="22"/>
      <c r="Z188" s="22"/>
      <c r="AA188" s="22"/>
      <c r="AB188" s="22"/>
      <c r="AC188" s="22"/>
      <c r="AD188" s="6"/>
      <c r="AE188" s="6"/>
      <c r="AF188" s="6"/>
      <c r="AG188" s="6"/>
      <c r="AH188" s="6"/>
    </row>
    <row r="189" spans="4:34" ht="20.25">
      <c r="D189" s="45"/>
      <c r="S189" s="6"/>
      <c r="T189" s="11"/>
      <c r="U189" s="6"/>
      <c r="V189" s="7"/>
      <c r="W189" s="22"/>
      <c r="X189" s="22"/>
      <c r="Y189" s="22"/>
      <c r="Z189" s="22"/>
      <c r="AA189" s="22"/>
      <c r="AB189" s="22"/>
      <c r="AC189" s="22"/>
      <c r="AD189" s="6"/>
      <c r="AE189" s="6"/>
      <c r="AF189" s="6"/>
      <c r="AG189" s="6"/>
      <c r="AH189" s="6"/>
    </row>
    <row r="190" spans="4:34" ht="20.25">
      <c r="D190" s="45"/>
      <c r="S190" s="6"/>
      <c r="T190" s="11"/>
      <c r="U190" s="6"/>
      <c r="V190" s="7"/>
      <c r="W190" s="22"/>
      <c r="X190" s="22"/>
      <c r="Y190" s="22"/>
      <c r="Z190" s="22"/>
      <c r="AA190" s="22"/>
      <c r="AB190" s="22"/>
      <c r="AC190" s="22"/>
      <c r="AD190" s="6"/>
      <c r="AE190" s="6"/>
      <c r="AF190" s="6"/>
      <c r="AG190" s="6"/>
      <c r="AH190" s="6"/>
    </row>
    <row r="191" spans="4:34" ht="20.25">
      <c r="D191" s="45"/>
      <c r="S191" s="6"/>
      <c r="T191" s="11"/>
      <c r="U191" s="6"/>
      <c r="V191" s="7"/>
      <c r="W191" s="22"/>
      <c r="X191" s="22"/>
      <c r="Y191" s="22"/>
      <c r="Z191" s="22"/>
      <c r="AA191" s="22"/>
      <c r="AB191" s="22"/>
      <c r="AC191" s="22"/>
      <c r="AD191" s="6"/>
      <c r="AE191" s="6"/>
      <c r="AF191" s="6"/>
      <c r="AG191" s="6"/>
      <c r="AH191" s="6"/>
    </row>
    <row r="192" spans="4:34" ht="20.25">
      <c r="D192" s="45"/>
      <c r="S192" s="6"/>
      <c r="T192" s="11"/>
      <c r="U192" s="6"/>
      <c r="V192" s="7"/>
      <c r="W192" s="22"/>
      <c r="X192" s="22"/>
      <c r="Y192" s="22"/>
      <c r="Z192" s="22"/>
      <c r="AA192" s="22"/>
      <c r="AB192" s="22"/>
      <c r="AC192" s="22"/>
      <c r="AD192" s="6"/>
      <c r="AE192" s="6"/>
      <c r="AF192" s="6"/>
      <c r="AG192" s="6"/>
      <c r="AH192" s="6"/>
    </row>
    <row r="193" spans="4:34" ht="20.25">
      <c r="D193" s="45"/>
      <c r="S193" s="6"/>
      <c r="T193" s="11"/>
      <c r="U193" s="6"/>
      <c r="V193" s="7"/>
      <c r="W193" s="22"/>
      <c r="X193" s="22"/>
      <c r="Y193" s="22"/>
      <c r="Z193" s="22"/>
      <c r="AA193" s="22"/>
      <c r="AB193" s="22"/>
      <c r="AC193" s="22"/>
      <c r="AD193" s="6"/>
      <c r="AE193" s="6"/>
      <c r="AF193" s="6"/>
      <c r="AG193" s="6"/>
      <c r="AH193" s="6"/>
    </row>
    <row r="194" spans="4:34" ht="20.25">
      <c r="D194" s="45"/>
      <c r="S194" s="6"/>
      <c r="T194" s="11"/>
      <c r="U194" s="6"/>
      <c r="V194" s="7"/>
      <c r="W194" s="22"/>
      <c r="X194" s="22"/>
      <c r="Y194" s="22"/>
      <c r="Z194" s="22"/>
      <c r="AA194" s="22"/>
      <c r="AB194" s="22"/>
      <c r="AC194" s="22"/>
      <c r="AD194" s="6"/>
      <c r="AE194" s="6"/>
      <c r="AF194" s="6"/>
      <c r="AG194" s="6"/>
      <c r="AH194" s="6"/>
    </row>
    <row r="195" spans="4:34" ht="20.25">
      <c r="D195" s="45"/>
      <c r="S195" s="6"/>
      <c r="T195" s="11"/>
      <c r="U195" s="6"/>
      <c r="V195" s="7"/>
      <c r="W195" s="22"/>
      <c r="X195" s="22"/>
      <c r="Y195" s="22"/>
      <c r="Z195" s="22"/>
      <c r="AA195" s="22"/>
      <c r="AB195" s="22"/>
      <c r="AC195" s="22"/>
      <c r="AD195" s="6"/>
      <c r="AE195" s="6"/>
      <c r="AF195" s="6"/>
      <c r="AG195" s="6"/>
      <c r="AH195" s="6"/>
    </row>
    <row r="196" spans="4:34" ht="20.25">
      <c r="D196" s="45"/>
      <c r="S196" s="6"/>
      <c r="T196" s="11"/>
      <c r="U196" s="6"/>
      <c r="V196" s="7"/>
      <c r="W196" s="22"/>
      <c r="X196" s="22"/>
      <c r="Y196" s="22"/>
      <c r="Z196" s="22"/>
      <c r="AA196" s="22"/>
      <c r="AB196" s="22"/>
      <c r="AC196" s="22"/>
      <c r="AD196" s="6"/>
      <c r="AE196" s="6"/>
      <c r="AF196" s="6"/>
      <c r="AG196" s="6"/>
      <c r="AH196" s="6"/>
    </row>
    <row r="197" spans="4:34" ht="20.25">
      <c r="D197" s="45"/>
      <c r="S197" s="6"/>
      <c r="T197" s="11"/>
      <c r="U197" s="6"/>
      <c r="V197" s="7"/>
      <c r="W197" s="22"/>
      <c r="X197" s="22"/>
      <c r="Y197" s="22"/>
      <c r="Z197" s="22"/>
      <c r="AA197" s="22"/>
      <c r="AB197" s="22"/>
      <c r="AC197" s="22"/>
      <c r="AD197" s="6"/>
      <c r="AE197" s="6"/>
      <c r="AF197" s="6"/>
      <c r="AG197" s="6"/>
      <c r="AH197" s="6"/>
    </row>
    <row r="198" spans="4:34" ht="20.25">
      <c r="D198" s="45"/>
      <c r="S198" s="6"/>
      <c r="T198" s="11"/>
      <c r="U198" s="6"/>
      <c r="V198" s="7"/>
      <c r="W198" s="22"/>
      <c r="X198" s="22"/>
      <c r="Y198" s="22"/>
      <c r="Z198" s="22"/>
      <c r="AA198" s="22"/>
      <c r="AB198" s="22"/>
      <c r="AC198" s="22"/>
      <c r="AD198" s="6"/>
      <c r="AE198" s="6"/>
      <c r="AF198" s="6"/>
      <c r="AG198" s="6"/>
      <c r="AH198" s="6"/>
    </row>
    <row r="199" spans="4:34" ht="20.25">
      <c r="D199" s="45"/>
      <c r="S199" s="6"/>
      <c r="T199" s="11"/>
      <c r="U199" s="6"/>
      <c r="V199" s="7"/>
      <c r="W199" s="22"/>
      <c r="X199" s="22"/>
      <c r="Y199" s="22"/>
      <c r="Z199" s="22"/>
      <c r="AA199" s="22"/>
      <c r="AB199" s="22"/>
      <c r="AC199" s="22"/>
      <c r="AD199" s="6"/>
      <c r="AE199" s="6"/>
      <c r="AF199" s="6"/>
      <c r="AG199" s="6"/>
      <c r="AH199" s="6"/>
    </row>
    <row r="200" spans="4:34" ht="20.25">
      <c r="D200" s="45"/>
      <c r="S200" s="6"/>
      <c r="T200" s="11"/>
      <c r="U200" s="6"/>
      <c r="V200" s="7"/>
      <c r="W200" s="22"/>
      <c r="X200" s="22"/>
      <c r="Y200" s="22"/>
      <c r="Z200" s="22"/>
      <c r="AA200" s="22"/>
      <c r="AB200" s="22"/>
      <c r="AC200" s="22"/>
      <c r="AD200" s="6"/>
      <c r="AE200" s="6"/>
      <c r="AF200" s="6"/>
      <c r="AG200" s="6"/>
      <c r="AH200" s="6"/>
    </row>
    <row r="201" spans="4:34" ht="20.25">
      <c r="D201" s="45"/>
      <c r="S201" s="6"/>
      <c r="T201" s="11"/>
      <c r="U201" s="6"/>
      <c r="V201" s="7"/>
      <c r="W201" s="22"/>
      <c r="X201" s="22"/>
      <c r="Y201" s="22"/>
      <c r="Z201" s="22"/>
      <c r="AA201" s="22"/>
      <c r="AB201" s="22"/>
      <c r="AC201" s="22"/>
      <c r="AD201" s="6"/>
      <c r="AE201" s="6"/>
      <c r="AF201" s="6"/>
      <c r="AG201" s="6"/>
      <c r="AH201" s="6"/>
    </row>
    <row r="202" spans="4:34" ht="20.25">
      <c r="D202" s="45"/>
      <c r="S202" s="6"/>
      <c r="T202" s="11"/>
      <c r="U202" s="6"/>
      <c r="V202" s="7"/>
      <c r="W202" s="22"/>
      <c r="X202" s="22"/>
      <c r="Y202" s="22"/>
      <c r="Z202" s="22"/>
      <c r="AA202" s="22"/>
      <c r="AB202" s="22"/>
      <c r="AC202" s="22"/>
      <c r="AD202" s="6"/>
      <c r="AE202" s="6"/>
      <c r="AF202" s="6"/>
      <c r="AG202" s="6"/>
      <c r="AH202" s="6"/>
    </row>
    <row r="203" spans="4:34" ht="20.25">
      <c r="D203" s="45"/>
      <c r="S203" s="6"/>
      <c r="T203" s="11"/>
      <c r="U203" s="6"/>
      <c r="V203" s="7"/>
      <c r="W203" s="22"/>
      <c r="X203" s="22"/>
      <c r="Y203" s="22"/>
      <c r="Z203" s="22"/>
      <c r="AA203" s="22"/>
      <c r="AB203" s="22"/>
      <c r="AC203" s="22"/>
      <c r="AD203" s="6"/>
      <c r="AE203" s="6"/>
      <c r="AF203" s="6"/>
      <c r="AG203" s="6"/>
      <c r="AH203" s="6"/>
    </row>
    <row r="204" spans="4:34" ht="20.25">
      <c r="D204" s="45"/>
      <c r="S204" s="6"/>
      <c r="T204" s="11"/>
      <c r="U204" s="6"/>
      <c r="V204" s="7"/>
      <c r="W204" s="22"/>
      <c r="X204" s="22"/>
      <c r="Y204" s="22"/>
      <c r="Z204" s="22"/>
      <c r="AA204" s="22"/>
      <c r="AB204" s="22"/>
      <c r="AC204" s="22"/>
      <c r="AD204" s="6"/>
      <c r="AE204" s="6"/>
      <c r="AF204" s="6"/>
      <c r="AG204" s="6"/>
      <c r="AH204" s="6"/>
    </row>
    <row r="205" spans="4:34" ht="20.25">
      <c r="D205" s="45"/>
      <c r="S205" s="6"/>
      <c r="T205" s="11"/>
      <c r="U205" s="6"/>
      <c r="V205" s="7"/>
      <c r="W205" s="22"/>
      <c r="X205" s="22"/>
      <c r="Y205" s="22"/>
      <c r="Z205" s="22"/>
      <c r="AA205" s="22"/>
      <c r="AB205" s="22"/>
      <c r="AC205" s="22"/>
      <c r="AD205" s="6"/>
      <c r="AE205" s="6"/>
      <c r="AF205" s="6"/>
      <c r="AG205" s="6"/>
      <c r="AH205" s="6"/>
    </row>
    <row r="206" spans="4:34" ht="20.25">
      <c r="D206" s="45"/>
      <c r="S206" s="6"/>
      <c r="T206" s="11"/>
      <c r="U206" s="6"/>
      <c r="V206" s="7"/>
      <c r="W206" s="22"/>
      <c r="X206" s="22"/>
      <c r="Y206" s="22"/>
      <c r="Z206" s="22"/>
      <c r="AA206" s="22"/>
      <c r="AB206" s="22"/>
      <c r="AC206" s="22"/>
      <c r="AD206" s="6"/>
      <c r="AE206" s="6"/>
      <c r="AF206" s="6"/>
      <c r="AG206" s="6"/>
      <c r="AH206" s="6"/>
    </row>
    <row r="207" spans="4:34" ht="20.25">
      <c r="D207" s="45"/>
      <c r="S207" s="6"/>
      <c r="T207" s="11"/>
      <c r="U207" s="6"/>
      <c r="V207" s="7"/>
      <c r="W207" s="22"/>
      <c r="X207" s="22"/>
      <c r="Y207" s="22"/>
      <c r="Z207" s="22"/>
      <c r="AA207" s="22"/>
      <c r="AB207" s="22"/>
      <c r="AC207" s="22"/>
      <c r="AD207" s="6"/>
      <c r="AE207" s="6"/>
      <c r="AF207" s="6"/>
      <c r="AG207" s="6"/>
      <c r="AH207" s="6"/>
    </row>
    <row r="208" spans="4:34" ht="20.25">
      <c r="D208" s="45"/>
      <c r="S208" s="6"/>
      <c r="T208" s="11"/>
      <c r="U208" s="6"/>
      <c r="V208" s="7"/>
      <c r="W208" s="22"/>
      <c r="X208" s="22"/>
      <c r="Y208" s="22"/>
      <c r="Z208" s="22"/>
      <c r="AA208" s="22"/>
      <c r="AB208" s="22"/>
      <c r="AC208" s="22"/>
      <c r="AD208" s="6"/>
      <c r="AE208" s="6"/>
      <c r="AF208" s="6"/>
      <c r="AG208" s="6"/>
      <c r="AH208" s="6"/>
    </row>
    <row r="209" spans="4:34" ht="20.25">
      <c r="D209" s="45"/>
      <c r="S209" s="6"/>
      <c r="T209" s="11"/>
      <c r="U209" s="6"/>
      <c r="V209" s="7"/>
      <c r="W209" s="22"/>
      <c r="X209" s="22"/>
      <c r="Y209" s="22"/>
      <c r="Z209" s="22"/>
      <c r="AA209" s="22"/>
      <c r="AB209" s="22"/>
      <c r="AC209" s="22"/>
      <c r="AD209" s="6"/>
      <c r="AE209" s="6"/>
      <c r="AF209" s="6"/>
      <c r="AG209" s="6"/>
      <c r="AH209" s="6"/>
    </row>
    <row r="210" spans="4:34" ht="20.25">
      <c r="D210" s="45"/>
      <c r="S210" s="6"/>
      <c r="T210" s="11"/>
      <c r="U210" s="6"/>
      <c r="V210" s="7"/>
      <c r="W210" s="22"/>
      <c r="X210" s="22"/>
      <c r="Y210" s="22"/>
      <c r="Z210" s="22"/>
      <c r="AA210" s="22"/>
      <c r="AB210" s="22"/>
      <c r="AC210" s="22"/>
      <c r="AD210" s="6"/>
      <c r="AE210" s="6"/>
      <c r="AF210" s="6"/>
      <c r="AG210" s="6"/>
      <c r="AH210" s="6"/>
    </row>
    <row r="211" spans="4:34" ht="20.25">
      <c r="D211" s="45"/>
      <c r="S211" s="6"/>
      <c r="T211" s="11"/>
      <c r="U211" s="6"/>
      <c r="V211" s="7"/>
      <c r="W211" s="22"/>
      <c r="X211" s="22"/>
      <c r="Y211" s="22"/>
      <c r="Z211" s="22"/>
      <c r="AA211" s="22"/>
      <c r="AB211" s="22"/>
      <c r="AC211" s="22"/>
      <c r="AD211" s="6"/>
      <c r="AE211" s="6"/>
      <c r="AF211" s="6"/>
      <c r="AG211" s="6"/>
      <c r="AH211" s="6"/>
    </row>
    <row r="212" spans="4:34" ht="20.25">
      <c r="D212" s="45"/>
      <c r="S212" s="6"/>
      <c r="T212" s="11"/>
      <c r="U212" s="6"/>
      <c r="V212" s="7"/>
      <c r="W212" s="22"/>
      <c r="X212" s="22"/>
      <c r="Y212" s="22"/>
      <c r="Z212" s="22"/>
      <c r="AA212" s="22"/>
      <c r="AB212" s="22"/>
      <c r="AC212" s="22"/>
      <c r="AD212" s="6"/>
      <c r="AE212" s="6"/>
      <c r="AF212" s="6"/>
      <c r="AG212" s="6"/>
      <c r="AH212" s="6"/>
    </row>
    <row r="213" spans="4:34" ht="20.25">
      <c r="D213" s="45"/>
      <c r="S213" s="6"/>
      <c r="T213" s="11"/>
      <c r="U213" s="6"/>
      <c r="V213" s="7"/>
      <c r="W213" s="22"/>
      <c r="X213" s="22"/>
      <c r="Y213" s="22"/>
      <c r="Z213" s="22"/>
      <c r="AA213" s="22"/>
      <c r="AB213" s="22"/>
      <c r="AC213" s="22"/>
      <c r="AD213" s="6"/>
      <c r="AE213" s="6"/>
      <c r="AF213" s="6"/>
      <c r="AG213" s="6"/>
      <c r="AH213" s="6"/>
    </row>
    <row r="214" spans="4:34" ht="20.25">
      <c r="D214" s="45"/>
      <c r="S214" s="6"/>
      <c r="T214" s="11"/>
      <c r="U214" s="6"/>
      <c r="V214" s="7"/>
      <c r="W214" s="22"/>
      <c r="X214" s="22"/>
      <c r="Y214" s="22"/>
      <c r="Z214" s="22"/>
      <c r="AA214" s="22"/>
      <c r="AB214" s="22"/>
      <c r="AC214" s="22"/>
      <c r="AD214" s="6"/>
      <c r="AE214" s="6"/>
      <c r="AF214" s="6"/>
      <c r="AG214" s="6"/>
      <c r="AH214" s="6"/>
    </row>
    <row r="215" spans="4:34" ht="20.25">
      <c r="D215" s="45"/>
      <c r="S215" s="6"/>
      <c r="T215" s="11"/>
      <c r="U215" s="6"/>
      <c r="V215" s="7"/>
      <c r="W215" s="22"/>
      <c r="X215" s="22"/>
      <c r="Y215" s="22"/>
      <c r="Z215" s="22"/>
      <c r="AA215" s="22"/>
      <c r="AB215" s="22"/>
      <c r="AC215" s="22"/>
      <c r="AD215" s="6"/>
      <c r="AE215" s="6"/>
      <c r="AF215" s="6"/>
      <c r="AG215" s="6"/>
      <c r="AH215" s="6"/>
    </row>
    <row r="216" spans="4:34" ht="20.25">
      <c r="D216" s="45"/>
      <c r="S216" s="6"/>
      <c r="T216" s="11"/>
      <c r="U216" s="6"/>
      <c r="V216" s="7"/>
      <c r="W216" s="22"/>
      <c r="X216" s="22"/>
      <c r="Y216" s="22"/>
      <c r="Z216" s="22"/>
      <c r="AA216" s="22"/>
      <c r="AB216" s="22"/>
      <c r="AC216" s="22"/>
      <c r="AD216" s="6"/>
      <c r="AE216" s="6"/>
      <c r="AF216" s="6"/>
      <c r="AG216" s="6"/>
      <c r="AH216" s="6"/>
    </row>
    <row r="217" spans="4:34" ht="20.25">
      <c r="D217" s="45"/>
      <c r="S217" s="6"/>
      <c r="T217" s="11"/>
      <c r="U217" s="6"/>
      <c r="V217" s="7"/>
      <c r="W217" s="22"/>
      <c r="X217" s="22"/>
      <c r="Y217" s="22"/>
      <c r="Z217" s="22"/>
      <c r="AA217" s="22"/>
      <c r="AB217" s="22"/>
      <c r="AC217" s="22"/>
      <c r="AD217" s="6"/>
      <c r="AE217" s="6"/>
      <c r="AF217" s="6"/>
      <c r="AG217" s="6"/>
      <c r="AH217" s="6"/>
    </row>
    <row r="218" spans="4:34" ht="20.25">
      <c r="D218" s="45"/>
      <c r="S218" s="6"/>
      <c r="T218" s="11"/>
      <c r="U218" s="6"/>
      <c r="V218" s="7"/>
      <c r="W218" s="22"/>
      <c r="X218" s="22"/>
      <c r="Y218" s="22"/>
      <c r="Z218" s="22"/>
      <c r="AA218" s="22"/>
      <c r="AB218" s="22"/>
      <c r="AC218" s="22"/>
      <c r="AD218" s="6"/>
      <c r="AE218" s="6"/>
      <c r="AF218" s="6"/>
      <c r="AG218" s="6"/>
      <c r="AH218" s="6"/>
    </row>
    <row r="219" spans="4:34" ht="20.25">
      <c r="D219" s="45"/>
      <c r="S219" s="6"/>
      <c r="T219" s="11"/>
      <c r="U219" s="6"/>
      <c r="V219" s="7"/>
      <c r="W219" s="22"/>
      <c r="X219" s="22"/>
      <c r="Y219" s="22"/>
      <c r="Z219" s="22"/>
      <c r="AA219" s="22"/>
      <c r="AB219" s="22"/>
      <c r="AC219" s="22"/>
      <c r="AD219" s="6"/>
      <c r="AE219" s="6"/>
      <c r="AF219" s="6"/>
      <c r="AG219" s="6"/>
      <c r="AH219" s="6"/>
    </row>
    <row r="220" spans="4:34" ht="20.25">
      <c r="D220" s="45"/>
      <c r="S220" s="6"/>
      <c r="T220" s="11"/>
      <c r="U220" s="6"/>
      <c r="V220" s="7"/>
      <c r="W220" s="22"/>
      <c r="X220" s="22"/>
      <c r="Y220" s="22"/>
      <c r="Z220" s="22"/>
      <c r="AA220" s="22"/>
      <c r="AB220" s="22"/>
      <c r="AC220" s="22"/>
      <c r="AD220" s="6"/>
      <c r="AE220" s="6"/>
      <c r="AF220" s="6"/>
      <c r="AG220" s="6"/>
      <c r="AH220" s="6"/>
    </row>
    <row r="221" spans="4:34" ht="20.25">
      <c r="D221" s="45"/>
      <c r="S221" s="6"/>
      <c r="T221" s="11"/>
      <c r="U221" s="6"/>
      <c r="V221" s="7"/>
      <c r="W221" s="22"/>
      <c r="X221" s="22"/>
      <c r="Y221" s="22"/>
      <c r="Z221" s="22"/>
      <c r="AA221" s="22"/>
      <c r="AB221" s="22"/>
      <c r="AC221" s="22"/>
      <c r="AD221" s="6"/>
      <c r="AE221" s="6"/>
      <c r="AF221" s="6"/>
      <c r="AG221" s="6"/>
      <c r="AH221" s="6"/>
    </row>
    <row r="222" spans="4:34" ht="20.25">
      <c r="D222" s="45"/>
      <c r="S222" s="6"/>
      <c r="T222" s="11"/>
      <c r="U222" s="6"/>
      <c r="V222" s="7"/>
      <c r="W222" s="22"/>
      <c r="X222" s="22"/>
      <c r="Y222" s="22"/>
      <c r="Z222" s="22"/>
      <c r="AA222" s="22"/>
      <c r="AB222" s="22"/>
      <c r="AC222" s="22"/>
      <c r="AD222" s="6"/>
      <c r="AE222" s="6"/>
      <c r="AF222" s="6"/>
      <c r="AG222" s="6"/>
      <c r="AH222" s="6"/>
    </row>
    <row r="223" spans="4:34" ht="20.25">
      <c r="D223" s="45"/>
      <c r="S223" s="6"/>
      <c r="T223" s="11"/>
      <c r="U223" s="6"/>
      <c r="V223" s="7"/>
      <c r="W223" s="22"/>
      <c r="X223" s="22"/>
      <c r="Y223" s="22"/>
      <c r="Z223" s="22"/>
      <c r="AA223" s="22"/>
      <c r="AB223" s="22"/>
      <c r="AC223" s="22"/>
      <c r="AD223" s="6"/>
      <c r="AE223" s="6"/>
      <c r="AF223" s="6"/>
      <c r="AG223" s="6"/>
      <c r="AH223" s="6"/>
    </row>
    <row r="224" spans="4:34" ht="20.25">
      <c r="D224" s="45"/>
      <c r="S224" s="6"/>
      <c r="T224" s="11"/>
      <c r="U224" s="6"/>
      <c r="V224" s="7"/>
      <c r="W224" s="22"/>
      <c r="X224" s="22"/>
      <c r="Y224" s="22"/>
      <c r="Z224" s="22"/>
      <c r="AA224" s="22"/>
      <c r="AB224" s="22"/>
      <c r="AC224" s="22"/>
      <c r="AD224" s="6"/>
      <c r="AE224" s="6"/>
      <c r="AF224" s="6"/>
      <c r="AG224" s="6"/>
      <c r="AH224" s="6"/>
    </row>
    <row r="225" spans="4:34" ht="20.25">
      <c r="D225" s="45"/>
      <c r="S225" s="6"/>
      <c r="T225" s="11"/>
      <c r="U225" s="6"/>
      <c r="V225" s="7"/>
      <c r="W225" s="22"/>
      <c r="X225" s="22"/>
      <c r="Y225" s="22"/>
      <c r="Z225" s="22"/>
      <c r="AA225" s="22"/>
      <c r="AB225" s="22"/>
      <c r="AC225" s="22"/>
      <c r="AD225" s="6"/>
      <c r="AE225" s="6"/>
      <c r="AF225" s="6"/>
      <c r="AG225" s="6"/>
      <c r="AH225" s="6"/>
    </row>
    <row r="226" spans="4:34" ht="20.25">
      <c r="D226" s="45"/>
      <c r="S226" s="6"/>
      <c r="T226" s="11"/>
      <c r="U226" s="6"/>
      <c r="V226" s="7"/>
      <c r="W226" s="22"/>
      <c r="X226" s="22"/>
      <c r="Y226" s="22"/>
      <c r="Z226" s="22"/>
      <c r="AA226" s="22"/>
      <c r="AB226" s="22"/>
      <c r="AC226" s="22"/>
      <c r="AD226" s="6"/>
      <c r="AE226" s="6"/>
      <c r="AF226" s="6"/>
      <c r="AG226" s="6"/>
      <c r="AH226" s="6"/>
    </row>
    <row r="227" spans="4:34" ht="20.25">
      <c r="D227" s="45"/>
      <c r="S227" s="6"/>
      <c r="T227" s="11"/>
      <c r="U227" s="6"/>
      <c r="V227" s="7"/>
      <c r="W227" s="22"/>
      <c r="X227" s="22"/>
      <c r="Y227" s="22"/>
      <c r="Z227" s="22"/>
      <c r="AA227" s="22"/>
      <c r="AB227" s="22"/>
      <c r="AC227" s="22"/>
      <c r="AD227" s="6"/>
      <c r="AE227" s="6"/>
      <c r="AF227" s="6"/>
      <c r="AG227" s="6"/>
      <c r="AH227" s="6"/>
    </row>
    <row r="228" spans="4:34" ht="20.25">
      <c r="D228" s="45"/>
      <c r="S228" s="6"/>
      <c r="T228" s="11"/>
      <c r="U228" s="6"/>
      <c r="V228" s="7"/>
      <c r="W228" s="22"/>
      <c r="X228" s="22"/>
      <c r="Y228" s="22"/>
      <c r="Z228" s="22"/>
      <c r="AA228" s="22"/>
      <c r="AB228" s="22"/>
      <c r="AC228" s="22"/>
      <c r="AD228" s="6"/>
      <c r="AE228" s="6"/>
      <c r="AF228" s="6"/>
      <c r="AG228" s="6"/>
      <c r="AH228" s="6"/>
    </row>
    <row r="229" spans="4:34" ht="20.25">
      <c r="D229" s="45"/>
      <c r="S229" s="6"/>
      <c r="T229" s="11"/>
      <c r="U229" s="6"/>
      <c r="V229" s="7"/>
      <c r="W229" s="22"/>
      <c r="X229" s="22"/>
      <c r="Y229" s="22"/>
      <c r="Z229" s="22"/>
      <c r="AA229" s="22"/>
      <c r="AB229" s="22"/>
      <c r="AC229" s="22"/>
      <c r="AD229" s="6"/>
      <c r="AE229" s="6"/>
      <c r="AF229" s="6"/>
      <c r="AG229" s="6"/>
      <c r="AH229" s="6"/>
    </row>
    <row r="230" spans="4:34" ht="20.25">
      <c r="D230" s="45"/>
      <c r="S230" s="6"/>
      <c r="T230" s="11"/>
      <c r="U230" s="6"/>
      <c r="V230" s="7"/>
      <c r="W230" s="22"/>
      <c r="X230" s="22"/>
      <c r="Y230" s="22"/>
      <c r="Z230" s="22"/>
      <c r="AA230" s="22"/>
      <c r="AB230" s="22"/>
      <c r="AC230" s="22"/>
      <c r="AD230" s="6"/>
      <c r="AE230" s="6"/>
      <c r="AF230" s="6"/>
      <c r="AG230" s="6"/>
      <c r="AH230" s="6"/>
    </row>
    <row r="231" spans="4:34" ht="20.25">
      <c r="D231" s="45"/>
      <c r="S231" s="6"/>
      <c r="T231" s="11"/>
      <c r="U231" s="6"/>
      <c r="V231" s="7"/>
      <c r="W231" s="22"/>
      <c r="X231" s="22"/>
      <c r="Y231" s="22"/>
      <c r="Z231" s="22"/>
      <c r="AA231" s="22"/>
      <c r="AB231" s="22"/>
      <c r="AC231" s="22"/>
      <c r="AD231" s="6"/>
      <c r="AE231" s="6"/>
      <c r="AF231" s="6"/>
      <c r="AG231" s="6"/>
      <c r="AH231" s="6"/>
    </row>
    <row r="232" spans="4:34" ht="20.25">
      <c r="D232" s="45"/>
      <c r="S232" s="6"/>
      <c r="T232" s="11"/>
      <c r="U232" s="6"/>
      <c r="V232" s="7"/>
      <c r="W232" s="22"/>
      <c r="X232" s="22"/>
      <c r="Y232" s="22"/>
      <c r="Z232" s="22"/>
      <c r="AA232" s="22"/>
      <c r="AB232" s="22"/>
      <c r="AC232" s="22"/>
      <c r="AD232" s="6"/>
      <c r="AE232" s="6"/>
      <c r="AF232" s="6"/>
      <c r="AG232" s="6"/>
      <c r="AH232" s="6"/>
    </row>
    <row r="233" spans="4:34" ht="20.25">
      <c r="D233" s="45"/>
      <c r="S233" s="6"/>
      <c r="T233" s="11"/>
      <c r="U233" s="6"/>
      <c r="V233" s="7"/>
      <c r="W233" s="22"/>
      <c r="X233" s="22"/>
      <c r="Y233" s="22"/>
      <c r="Z233" s="22"/>
      <c r="AA233" s="22"/>
      <c r="AB233" s="22"/>
      <c r="AC233" s="22"/>
      <c r="AD233" s="6"/>
      <c r="AE233" s="6"/>
      <c r="AF233" s="6"/>
      <c r="AG233" s="6"/>
      <c r="AH233" s="6"/>
    </row>
    <row r="234" spans="4:34" ht="20.25">
      <c r="D234" s="45"/>
      <c r="S234" s="6"/>
      <c r="T234" s="11"/>
      <c r="U234" s="6"/>
      <c r="V234" s="7"/>
      <c r="W234" s="22"/>
      <c r="X234" s="22"/>
      <c r="Y234" s="22"/>
      <c r="Z234" s="22"/>
      <c r="AA234" s="22"/>
      <c r="AB234" s="22"/>
      <c r="AC234" s="22"/>
      <c r="AD234" s="6"/>
      <c r="AE234" s="6"/>
      <c r="AF234" s="6"/>
      <c r="AG234" s="6"/>
      <c r="AH234" s="6"/>
    </row>
    <row r="235" spans="4:34" ht="20.25">
      <c r="D235" s="45"/>
      <c r="S235" s="6"/>
      <c r="T235" s="11"/>
      <c r="U235" s="6"/>
      <c r="V235" s="7"/>
      <c r="W235" s="22"/>
      <c r="X235" s="22"/>
      <c r="Y235" s="22"/>
      <c r="Z235" s="22"/>
      <c r="AA235" s="22"/>
      <c r="AB235" s="22"/>
      <c r="AC235" s="22"/>
      <c r="AD235" s="6"/>
      <c r="AE235" s="6"/>
      <c r="AF235" s="6"/>
      <c r="AG235" s="6"/>
      <c r="AH235" s="6"/>
    </row>
    <row r="236" spans="4:34" ht="20.25">
      <c r="D236" s="45"/>
      <c r="S236" s="6"/>
      <c r="T236" s="11"/>
      <c r="U236" s="6"/>
      <c r="V236" s="7"/>
      <c r="W236" s="22"/>
      <c r="X236" s="22"/>
      <c r="Y236" s="22"/>
      <c r="Z236" s="22"/>
      <c r="AA236" s="22"/>
      <c r="AB236" s="22"/>
      <c r="AC236" s="22"/>
      <c r="AD236" s="6"/>
      <c r="AE236" s="6"/>
      <c r="AF236" s="6"/>
      <c r="AG236" s="6"/>
      <c r="AH236" s="6"/>
    </row>
    <row r="237" spans="4:34" ht="20.25">
      <c r="D237" s="45"/>
      <c r="S237" s="6"/>
      <c r="T237" s="11"/>
      <c r="U237" s="6"/>
      <c r="V237" s="7"/>
      <c r="W237" s="22"/>
      <c r="X237" s="22"/>
      <c r="Y237" s="22"/>
      <c r="Z237" s="22"/>
      <c r="AA237" s="22"/>
      <c r="AB237" s="22"/>
      <c r="AC237" s="22"/>
      <c r="AD237" s="6"/>
      <c r="AE237" s="6"/>
      <c r="AF237" s="6"/>
      <c r="AG237" s="6"/>
      <c r="AH237" s="6"/>
    </row>
    <row r="238" spans="4:34" ht="20.25">
      <c r="D238" s="45"/>
      <c r="S238" s="6"/>
      <c r="T238" s="11"/>
      <c r="U238" s="6"/>
      <c r="V238" s="7"/>
      <c r="W238" s="22"/>
      <c r="X238" s="22"/>
      <c r="Y238" s="22"/>
      <c r="Z238" s="22"/>
      <c r="AA238" s="22"/>
      <c r="AB238" s="22"/>
      <c r="AC238" s="22"/>
      <c r="AD238" s="6"/>
      <c r="AE238" s="6"/>
      <c r="AF238" s="6"/>
      <c r="AG238" s="6"/>
      <c r="AH238" s="6"/>
    </row>
    <row r="239" spans="4:34" ht="20.25">
      <c r="D239" s="45"/>
      <c r="S239" s="6"/>
      <c r="T239" s="11"/>
      <c r="U239" s="6"/>
      <c r="V239" s="7"/>
      <c r="W239" s="22"/>
      <c r="X239" s="22"/>
      <c r="Y239" s="22"/>
      <c r="Z239" s="22"/>
      <c r="AA239" s="22"/>
      <c r="AB239" s="22"/>
      <c r="AC239" s="22"/>
      <c r="AD239" s="6"/>
      <c r="AE239" s="6"/>
      <c r="AF239" s="6"/>
      <c r="AG239" s="6"/>
      <c r="AH239" s="6"/>
    </row>
    <row r="240" spans="4:34" ht="20.25">
      <c r="D240" s="45"/>
      <c r="S240" s="6"/>
      <c r="T240" s="11"/>
      <c r="U240" s="6"/>
      <c r="V240" s="7"/>
      <c r="W240" s="22"/>
      <c r="X240" s="22"/>
      <c r="Y240" s="22"/>
      <c r="Z240" s="22"/>
      <c r="AA240" s="22"/>
      <c r="AB240" s="22"/>
      <c r="AC240" s="22"/>
      <c r="AD240" s="6"/>
      <c r="AE240" s="6"/>
      <c r="AF240" s="6"/>
      <c r="AG240" s="6"/>
      <c r="AH240" s="6"/>
    </row>
    <row r="241" spans="4:34" ht="20.25">
      <c r="D241" s="45"/>
      <c r="S241" s="6"/>
      <c r="T241" s="11"/>
      <c r="U241" s="6"/>
      <c r="V241" s="7"/>
      <c r="W241" s="22"/>
      <c r="X241" s="22"/>
      <c r="Y241" s="22"/>
      <c r="Z241" s="22"/>
      <c r="AA241" s="22"/>
      <c r="AB241" s="22"/>
      <c r="AC241" s="22"/>
      <c r="AD241" s="6"/>
      <c r="AE241" s="6"/>
      <c r="AF241" s="6"/>
      <c r="AG241" s="6"/>
      <c r="AH241" s="6"/>
    </row>
    <row r="242" spans="4:34" ht="20.25">
      <c r="D242" s="45"/>
      <c r="S242" s="6"/>
      <c r="T242" s="11"/>
      <c r="U242" s="6"/>
      <c r="V242" s="7"/>
      <c r="W242" s="22"/>
      <c r="X242" s="22"/>
      <c r="Y242" s="22"/>
      <c r="Z242" s="22"/>
      <c r="AA242" s="22"/>
      <c r="AB242" s="22"/>
      <c r="AC242" s="22"/>
      <c r="AD242" s="6"/>
      <c r="AE242" s="6"/>
      <c r="AF242" s="6"/>
      <c r="AG242" s="6"/>
      <c r="AH242" s="6"/>
    </row>
    <row r="243" spans="4:34" ht="20.25">
      <c r="D243" s="45"/>
      <c r="S243" s="6"/>
      <c r="T243" s="6"/>
      <c r="U243" s="6"/>
      <c r="V243" s="7"/>
      <c r="W243" s="22"/>
      <c r="X243" s="22"/>
      <c r="Y243" s="22"/>
      <c r="Z243" s="22"/>
      <c r="AA243" s="22"/>
      <c r="AB243" s="22"/>
      <c r="AC243" s="22"/>
      <c r="AD243" s="6"/>
      <c r="AE243" s="6"/>
      <c r="AF243" s="6"/>
      <c r="AG243" s="6"/>
      <c r="AH243" s="6"/>
    </row>
    <row r="244" spans="4:34" ht="20.25">
      <c r="D244" s="45"/>
      <c r="S244" s="6"/>
      <c r="T244" s="6"/>
      <c r="U244" s="6"/>
      <c r="V244" s="7"/>
      <c r="W244" s="22"/>
      <c r="X244" s="22"/>
      <c r="Y244" s="22"/>
      <c r="Z244" s="22"/>
      <c r="AA244" s="22"/>
      <c r="AB244" s="22"/>
      <c r="AC244" s="22"/>
      <c r="AD244" s="6"/>
      <c r="AE244" s="6"/>
      <c r="AF244" s="6"/>
      <c r="AG244" s="6"/>
      <c r="AH244" s="6"/>
    </row>
    <row r="245" spans="4:34" ht="20.25">
      <c r="D245" s="45"/>
      <c r="S245" s="6"/>
      <c r="T245" s="6"/>
      <c r="U245" s="6"/>
      <c r="V245" s="7"/>
      <c r="W245" s="22"/>
      <c r="X245" s="22"/>
      <c r="Y245" s="22"/>
      <c r="Z245" s="22"/>
      <c r="AA245" s="22"/>
      <c r="AB245" s="22"/>
      <c r="AC245" s="22"/>
      <c r="AD245" s="6"/>
      <c r="AE245" s="6"/>
      <c r="AF245" s="6"/>
      <c r="AG245" s="6"/>
      <c r="AH245" s="6"/>
    </row>
    <row r="246" spans="4:34" ht="20.25">
      <c r="D246" s="45"/>
      <c r="S246" s="6"/>
      <c r="T246" s="6"/>
      <c r="U246" s="6"/>
      <c r="V246" s="7"/>
      <c r="W246" s="22"/>
      <c r="X246" s="22"/>
      <c r="Y246" s="22"/>
      <c r="Z246" s="22"/>
      <c r="AA246" s="22"/>
      <c r="AB246" s="22"/>
      <c r="AC246" s="22"/>
      <c r="AD246" s="6"/>
      <c r="AE246" s="6"/>
      <c r="AF246" s="6"/>
      <c r="AG246" s="6"/>
      <c r="AH246" s="6"/>
    </row>
    <row r="247" spans="4:34" ht="20.25">
      <c r="D247" s="45"/>
      <c r="S247" s="6"/>
      <c r="T247" s="6"/>
      <c r="U247" s="6"/>
      <c r="V247" s="7"/>
      <c r="W247" s="22"/>
      <c r="X247" s="22"/>
      <c r="Y247" s="22"/>
      <c r="Z247" s="22"/>
      <c r="AA247" s="22"/>
      <c r="AB247" s="22"/>
      <c r="AC247" s="22"/>
      <c r="AD247" s="6"/>
      <c r="AE247" s="6"/>
      <c r="AF247" s="6"/>
      <c r="AG247" s="6"/>
      <c r="AH247" s="6"/>
    </row>
    <row r="248" spans="4:34" ht="20.25">
      <c r="D248" s="45"/>
      <c r="S248" s="6"/>
      <c r="T248" s="6"/>
      <c r="U248" s="6"/>
      <c r="V248" s="7"/>
      <c r="W248" s="22"/>
      <c r="X248" s="22"/>
      <c r="Y248" s="22"/>
      <c r="Z248" s="22"/>
      <c r="AA248" s="22"/>
      <c r="AB248" s="22"/>
      <c r="AC248" s="22"/>
      <c r="AD248" s="6"/>
      <c r="AE248" s="6"/>
      <c r="AF248" s="6"/>
      <c r="AG248" s="6"/>
      <c r="AH248" s="6"/>
    </row>
    <row r="249" spans="4:34" ht="20.25">
      <c r="D249" s="45"/>
      <c r="S249" s="6"/>
      <c r="T249" s="6"/>
      <c r="U249" s="6"/>
      <c r="V249" s="7"/>
      <c r="W249" s="22"/>
      <c r="X249" s="22"/>
      <c r="Y249" s="22"/>
      <c r="Z249" s="22"/>
      <c r="AA249" s="22"/>
      <c r="AB249" s="22"/>
      <c r="AC249" s="22"/>
      <c r="AD249" s="6"/>
      <c r="AE249" s="6"/>
      <c r="AF249" s="6"/>
      <c r="AG249" s="6"/>
      <c r="AH249" s="6"/>
    </row>
    <row r="250" spans="4:34" ht="20.25">
      <c r="D250" s="45"/>
      <c r="S250" s="6"/>
      <c r="T250" s="6"/>
      <c r="U250" s="6"/>
      <c r="V250" s="7"/>
      <c r="W250" s="22"/>
      <c r="X250" s="22"/>
      <c r="Y250" s="22"/>
      <c r="Z250" s="22"/>
      <c r="AA250" s="22"/>
      <c r="AB250" s="22"/>
      <c r="AC250" s="22"/>
      <c r="AD250" s="6"/>
      <c r="AE250" s="6"/>
      <c r="AF250" s="6"/>
      <c r="AG250" s="6"/>
      <c r="AH250" s="6"/>
    </row>
    <row r="251" spans="4:34" ht="20.25">
      <c r="D251" s="45"/>
      <c r="S251" s="6"/>
      <c r="T251" s="6"/>
      <c r="U251" s="6"/>
      <c r="V251" s="7"/>
      <c r="W251" s="22"/>
      <c r="X251" s="22"/>
      <c r="Y251" s="22"/>
      <c r="Z251" s="22"/>
      <c r="AA251" s="22"/>
      <c r="AB251" s="22"/>
      <c r="AC251" s="22"/>
      <c r="AD251" s="6"/>
      <c r="AE251" s="6"/>
      <c r="AF251" s="6"/>
      <c r="AG251" s="6"/>
      <c r="AH251" s="6"/>
    </row>
    <row r="252" spans="4:34" ht="20.25">
      <c r="D252" s="45"/>
      <c r="S252" s="6"/>
      <c r="T252" s="6"/>
      <c r="U252" s="6"/>
      <c r="V252" s="7"/>
      <c r="W252" s="22"/>
      <c r="X252" s="22"/>
      <c r="Y252" s="22"/>
      <c r="Z252" s="22"/>
      <c r="AA252" s="22"/>
      <c r="AB252" s="22"/>
      <c r="AC252" s="22"/>
      <c r="AD252" s="6"/>
      <c r="AE252" s="6"/>
      <c r="AF252" s="6"/>
      <c r="AG252" s="6"/>
      <c r="AH252" s="6"/>
    </row>
    <row r="253" spans="4:34" ht="20.25">
      <c r="D253" s="45"/>
      <c r="S253" s="6"/>
      <c r="T253" s="6"/>
      <c r="U253" s="6"/>
      <c r="V253" s="7"/>
      <c r="W253" s="22"/>
      <c r="X253" s="22"/>
      <c r="Y253" s="22"/>
      <c r="Z253" s="22"/>
      <c r="AA253" s="22"/>
      <c r="AB253" s="22"/>
      <c r="AC253" s="22"/>
      <c r="AD253" s="6"/>
      <c r="AE253" s="6"/>
      <c r="AF253" s="6"/>
      <c r="AG253" s="6"/>
      <c r="AH253" s="6"/>
    </row>
    <row r="254" spans="4:34" ht="20.25">
      <c r="D254" s="45"/>
      <c r="S254" s="6"/>
      <c r="T254" s="6"/>
      <c r="U254" s="6"/>
      <c r="V254" s="7"/>
      <c r="W254" s="22"/>
      <c r="X254" s="22"/>
      <c r="Y254" s="22"/>
      <c r="Z254" s="22"/>
      <c r="AA254" s="22"/>
      <c r="AB254" s="22"/>
      <c r="AC254" s="22"/>
      <c r="AD254" s="6"/>
      <c r="AE254" s="6"/>
      <c r="AF254" s="6"/>
      <c r="AG254" s="6"/>
      <c r="AH254" s="6"/>
    </row>
    <row r="255" spans="4:34" ht="20.25">
      <c r="D255" s="45"/>
      <c r="S255" s="6"/>
      <c r="T255" s="6"/>
      <c r="U255" s="6"/>
      <c r="V255" s="7"/>
      <c r="W255" s="22"/>
      <c r="X255" s="22"/>
      <c r="Y255" s="22"/>
      <c r="Z255" s="22"/>
      <c r="AA255" s="22"/>
      <c r="AB255" s="22"/>
      <c r="AC255" s="22"/>
      <c r="AD255" s="6"/>
      <c r="AE255" s="6"/>
      <c r="AF255" s="6"/>
      <c r="AG255" s="6"/>
      <c r="AH255" s="6"/>
    </row>
    <row r="256" spans="4:34" ht="20.25">
      <c r="D256" s="45"/>
      <c r="S256" s="6"/>
      <c r="T256" s="6"/>
      <c r="U256" s="6"/>
      <c r="V256" s="7"/>
      <c r="W256" s="22"/>
      <c r="X256" s="22"/>
      <c r="Y256" s="22"/>
      <c r="Z256" s="22"/>
      <c r="AA256" s="22"/>
      <c r="AB256" s="22"/>
      <c r="AC256" s="22"/>
      <c r="AD256" s="6"/>
      <c r="AE256" s="6"/>
      <c r="AF256" s="6"/>
      <c r="AG256" s="6"/>
      <c r="AH256" s="6"/>
    </row>
    <row r="257" spans="4:34" ht="20.25">
      <c r="D257" s="45"/>
      <c r="S257" s="6"/>
      <c r="T257" s="6"/>
      <c r="U257" s="6"/>
      <c r="V257" s="7"/>
      <c r="W257" s="22"/>
      <c r="X257" s="22"/>
      <c r="Y257" s="22"/>
      <c r="Z257" s="22"/>
      <c r="AA257" s="22"/>
      <c r="AB257" s="22"/>
      <c r="AC257" s="22"/>
      <c r="AD257" s="6"/>
      <c r="AE257" s="6"/>
      <c r="AF257" s="6"/>
      <c r="AG257" s="6"/>
      <c r="AH257" s="6"/>
    </row>
    <row r="258" spans="4:34" ht="20.25">
      <c r="D258" s="45"/>
      <c r="S258" s="6"/>
      <c r="T258" s="6"/>
      <c r="U258" s="6"/>
      <c r="V258" s="7"/>
      <c r="W258" s="22"/>
      <c r="X258" s="22"/>
      <c r="Y258" s="22"/>
      <c r="Z258" s="22"/>
      <c r="AA258" s="22"/>
      <c r="AB258" s="22"/>
      <c r="AC258" s="22"/>
      <c r="AD258" s="6"/>
      <c r="AE258" s="6"/>
      <c r="AF258" s="6"/>
      <c r="AG258" s="6"/>
      <c r="AH258" s="6"/>
    </row>
    <row r="259" spans="4:34" ht="20.25">
      <c r="D259" s="45"/>
      <c r="S259" s="6"/>
      <c r="T259" s="6"/>
      <c r="U259" s="6"/>
      <c r="V259" s="7"/>
      <c r="W259" s="22"/>
      <c r="X259" s="22"/>
      <c r="Y259" s="22"/>
      <c r="Z259" s="22"/>
      <c r="AA259" s="22"/>
      <c r="AB259" s="22"/>
      <c r="AC259" s="22"/>
      <c r="AD259" s="6"/>
      <c r="AE259" s="6"/>
      <c r="AF259" s="6"/>
      <c r="AG259" s="6"/>
      <c r="AH259" s="6"/>
    </row>
    <row r="260" spans="4:34" ht="20.25">
      <c r="D260" s="45"/>
      <c r="S260" s="6"/>
      <c r="T260" s="6"/>
      <c r="U260" s="6"/>
      <c r="V260" s="7"/>
      <c r="W260" s="22"/>
      <c r="X260" s="22"/>
      <c r="Y260" s="22"/>
      <c r="Z260" s="22"/>
      <c r="AA260" s="22"/>
      <c r="AB260" s="22"/>
      <c r="AC260" s="22"/>
      <c r="AD260" s="6"/>
      <c r="AE260" s="6"/>
      <c r="AF260" s="6"/>
      <c r="AG260" s="6"/>
      <c r="AH260" s="6"/>
    </row>
    <row r="261" spans="4:34" ht="20.25">
      <c r="D261" s="45"/>
      <c r="S261" s="6"/>
      <c r="T261" s="6"/>
      <c r="U261" s="6"/>
      <c r="V261" s="7"/>
      <c r="W261" s="22"/>
      <c r="X261" s="22"/>
      <c r="Y261" s="22"/>
      <c r="Z261" s="22"/>
      <c r="AA261" s="22"/>
      <c r="AB261" s="22"/>
      <c r="AC261" s="22"/>
      <c r="AD261" s="6"/>
      <c r="AE261" s="6"/>
      <c r="AF261" s="6"/>
      <c r="AG261" s="6"/>
      <c r="AH261" s="6"/>
    </row>
    <row r="262" spans="4:34" ht="20.25">
      <c r="D262" s="45"/>
      <c r="S262" s="6"/>
      <c r="T262" s="6"/>
      <c r="U262" s="6"/>
      <c r="V262" s="7"/>
      <c r="W262" s="22"/>
      <c r="X262" s="22"/>
      <c r="Y262" s="22"/>
      <c r="Z262" s="22"/>
      <c r="AA262" s="22"/>
      <c r="AB262" s="22"/>
      <c r="AC262" s="22"/>
      <c r="AD262" s="6"/>
      <c r="AE262" s="6"/>
      <c r="AF262" s="6"/>
      <c r="AG262" s="6"/>
      <c r="AH262" s="6"/>
    </row>
    <row r="263" spans="4:34" ht="20.25">
      <c r="D263" s="45"/>
      <c r="S263" s="6"/>
      <c r="T263" s="6"/>
      <c r="U263" s="6"/>
      <c r="V263" s="7"/>
      <c r="W263" s="22"/>
      <c r="X263" s="22"/>
      <c r="Y263" s="22"/>
      <c r="Z263" s="22"/>
      <c r="AA263" s="22"/>
      <c r="AB263" s="22"/>
      <c r="AC263" s="22"/>
      <c r="AD263" s="6"/>
      <c r="AE263" s="6"/>
      <c r="AF263" s="6"/>
      <c r="AG263" s="6"/>
      <c r="AH263" s="6"/>
    </row>
    <row r="264" spans="4:34" ht="20.25">
      <c r="D264" s="45"/>
      <c r="S264" s="6"/>
      <c r="T264" s="6"/>
      <c r="U264" s="6"/>
      <c r="V264" s="7"/>
      <c r="W264" s="22"/>
      <c r="X264" s="22"/>
      <c r="Y264" s="22"/>
      <c r="Z264" s="22"/>
      <c r="AA264" s="22"/>
      <c r="AB264" s="22"/>
      <c r="AC264" s="22"/>
      <c r="AD264" s="6"/>
      <c r="AE264" s="6"/>
      <c r="AF264" s="6"/>
      <c r="AG264" s="6"/>
      <c r="AH264" s="6"/>
    </row>
    <row r="265" spans="4:34" ht="20.25">
      <c r="D265" s="45"/>
      <c r="S265" s="6"/>
      <c r="T265" s="6"/>
      <c r="U265" s="6"/>
      <c r="V265" s="7"/>
      <c r="W265" s="22"/>
      <c r="X265" s="22"/>
      <c r="Y265" s="22"/>
      <c r="Z265" s="22"/>
      <c r="AA265" s="22"/>
      <c r="AB265" s="22"/>
      <c r="AC265" s="22"/>
      <c r="AD265" s="6"/>
      <c r="AE265" s="6"/>
      <c r="AF265" s="6"/>
      <c r="AG265" s="6"/>
      <c r="AH265" s="6"/>
    </row>
    <row r="266" spans="4:34" ht="20.25">
      <c r="D266" s="45"/>
      <c r="S266" s="6"/>
      <c r="T266" s="6"/>
      <c r="U266" s="6"/>
      <c r="V266" s="7"/>
      <c r="W266" s="22"/>
      <c r="X266" s="22"/>
      <c r="Y266" s="22"/>
      <c r="Z266" s="22"/>
      <c r="AA266" s="22"/>
      <c r="AB266" s="22"/>
      <c r="AC266" s="22"/>
      <c r="AD266" s="6"/>
      <c r="AE266" s="6"/>
      <c r="AF266" s="6"/>
      <c r="AG266" s="6"/>
      <c r="AH266" s="6"/>
    </row>
    <row r="267" spans="4:34" ht="20.25">
      <c r="D267" s="45"/>
      <c r="S267" s="6"/>
      <c r="T267" s="6"/>
      <c r="U267" s="6"/>
      <c r="V267" s="7"/>
      <c r="W267" s="22"/>
      <c r="X267" s="22"/>
      <c r="Y267" s="22"/>
      <c r="Z267" s="22"/>
      <c r="AA267" s="22"/>
      <c r="AB267" s="22"/>
      <c r="AC267" s="22"/>
      <c r="AD267" s="6"/>
      <c r="AE267" s="6"/>
      <c r="AF267" s="6"/>
      <c r="AG267" s="6"/>
      <c r="AH267" s="6"/>
    </row>
    <row r="268" spans="4:34" ht="20.25">
      <c r="D268" s="45"/>
      <c r="S268" s="6"/>
      <c r="T268" s="6"/>
      <c r="U268" s="6"/>
      <c r="V268" s="7"/>
      <c r="W268" s="22"/>
      <c r="X268" s="22"/>
      <c r="Y268" s="22"/>
      <c r="Z268" s="22"/>
      <c r="AA268" s="22"/>
      <c r="AB268" s="22"/>
      <c r="AC268" s="22"/>
      <c r="AD268" s="6"/>
      <c r="AE268" s="6"/>
      <c r="AF268" s="6"/>
      <c r="AG268" s="6"/>
      <c r="AH268" s="6"/>
    </row>
    <row r="269" spans="4:34" ht="20.25">
      <c r="D269" s="45"/>
      <c r="S269" s="6"/>
      <c r="T269" s="6"/>
      <c r="U269" s="6"/>
      <c r="V269" s="7"/>
      <c r="W269" s="22"/>
      <c r="X269" s="22"/>
      <c r="Y269" s="22"/>
      <c r="Z269" s="22"/>
      <c r="AA269" s="22"/>
      <c r="AB269" s="22"/>
      <c r="AC269" s="22"/>
      <c r="AD269" s="6"/>
      <c r="AE269" s="6"/>
      <c r="AF269" s="6"/>
      <c r="AG269" s="6"/>
      <c r="AH269" s="6"/>
    </row>
    <row r="270" spans="4:34" ht="20.25">
      <c r="D270" s="45"/>
      <c r="S270" s="6"/>
      <c r="T270" s="6"/>
      <c r="U270" s="6"/>
      <c r="V270" s="7"/>
      <c r="W270" s="22"/>
      <c r="X270" s="22"/>
      <c r="Y270" s="22"/>
      <c r="Z270" s="22"/>
      <c r="AA270" s="22"/>
      <c r="AB270" s="22"/>
      <c r="AC270" s="22"/>
      <c r="AD270" s="6"/>
      <c r="AE270" s="6"/>
      <c r="AF270" s="6"/>
      <c r="AG270" s="6"/>
      <c r="AH270" s="6"/>
    </row>
    <row r="271" spans="4:34" ht="20.25">
      <c r="D271" s="45"/>
      <c r="S271" s="6"/>
      <c r="T271" s="6"/>
      <c r="U271" s="6"/>
      <c r="V271" s="7"/>
      <c r="W271" s="22"/>
      <c r="X271" s="22"/>
      <c r="Y271" s="22"/>
      <c r="Z271" s="22"/>
      <c r="AA271" s="22"/>
      <c r="AB271" s="22"/>
      <c r="AC271" s="22"/>
      <c r="AD271" s="6"/>
      <c r="AE271" s="6"/>
      <c r="AF271" s="6"/>
      <c r="AG271" s="6"/>
      <c r="AH271" s="6"/>
    </row>
    <row r="272" spans="4:34" ht="20.25">
      <c r="D272" s="45"/>
      <c r="S272" s="6"/>
      <c r="T272" s="6"/>
      <c r="U272" s="6"/>
      <c r="V272" s="7"/>
      <c r="W272" s="22"/>
      <c r="X272" s="22"/>
      <c r="Y272" s="22"/>
      <c r="Z272" s="22"/>
      <c r="AA272" s="22"/>
      <c r="AB272" s="22"/>
      <c r="AC272" s="22"/>
      <c r="AD272" s="6"/>
      <c r="AE272" s="6"/>
      <c r="AF272" s="6"/>
      <c r="AG272" s="6"/>
      <c r="AH272" s="6"/>
    </row>
    <row r="273" spans="4:34" ht="20.25">
      <c r="D273" s="45"/>
      <c r="S273" s="6"/>
      <c r="T273" s="6"/>
      <c r="U273" s="6"/>
      <c r="V273" s="7"/>
      <c r="W273" s="22"/>
      <c r="X273" s="22"/>
      <c r="Y273" s="22"/>
      <c r="Z273" s="22"/>
      <c r="AA273" s="22"/>
      <c r="AB273" s="22"/>
      <c r="AC273" s="22"/>
      <c r="AD273" s="6"/>
      <c r="AE273" s="6"/>
      <c r="AF273" s="6"/>
      <c r="AG273" s="6"/>
      <c r="AH273" s="6"/>
    </row>
    <row r="274" spans="4:34" ht="20.25">
      <c r="D274" s="45"/>
      <c r="S274" s="6"/>
      <c r="T274" s="6"/>
      <c r="U274" s="6"/>
      <c r="V274" s="7"/>
      <c r="W274" s="22"/>
      <c r="X274" s="22"/>
      <c r="Y274" s="22"/>
      <c r="Z274" s="22"/>
      <c r="AA274" s="22"/>
      <c r="AB274" s="22"/>
      <c r="AC274" s="22"/>
      <c r="AD274" s="6"/>
      <c r="AE274" s="6"/>
      <c r="AF274" s="6"/>
      <c r="AG274" s="6"/>
      <c r="AH274" s="6"/>
    </row>
    <row r="275" spans="4:34" ht="20.25">
      <c r="D275" s="45"/>
      <c r="S275" s="6"/>
      <c r="T275" s="6"/>
      <c r="U275" s="6"/>
      <c r="V275" s="7"/>
      <c r="W275" s="22"/>
      <c r="X275" s="22"/>
      <c r="Y275" s="22"/>
      <c r="Z275" s="22"/>
      <c r="AA275" s="22"/>
      <c r="AB275" s="22"/>
      <c r="AC275" s="22"/>
      <c r="AD275" s="6"/>
      <c r="AE275" s="6"/>
      <c r="AF275" s="6"/>
      <c r="AG275" s="6"/>
      <c r="AH275" s="6"/>
    </row>
    <row r="276" spans="4:34" ht="20.25">
      <c r="D276" s="45"/>
      <c r="S276" s="6"/>
      <c r="T276" s="6"/>
      <c r="U276" s="6"/>
      <c r="V276" s="7"/>
      <c r="W276" s="22"/>
      <c r="X276" s="22"/>
      <c r="Y276" s="22"/>
      <c r="Z276" s="22"/>
      <c r="AA276" s="22"/>
      <c r="AB276" s="22"/>
      <c r="AC276" s="22"/>
      <c r="AD276" s="6"/>
      <c r="AE276" s="6"/>
      <c r="AF276" s="6"/>
      <c r="AG276" s="6"/>
      <c r="AH276" s="6"/>
    </row>
    <row r="277" spans="4:34" ht="20.25">
      <c r="D277" s="45"/>
      <c r="S277" s="6"/>
      <c r="T277" s="6"/>
      <c r="U277" s="6"/>
      <c r="V277" s="7"/>
      <c r="W277" s="22"/>
      <c r="X277" s="22"/>
      <c r="Y277" s="22"/>
      <c r="Z277" s="22"/>
      <c r="AA277" s="22"/>
      <c r="AB277" s="22"/>
      <c r="AC277" s="22"/>
      <c r="AD277" s="6"/>
      <c r="AE277" s="6"/>
      <c r="AF277" s="6"/>
      <c r="AG277" s="6"/>
      <c r="AH277" s="6"/>
    </row>
    <row r="278" spans="4:34" ht="20.25">
      <c r="D278" s="45"/>
      <c r="S278" s="6"/>
      <c r="T278" s="6"/>
      <c r="U278" s="6"/>
      <c r="V278" s="7"/>
      <c r="W278" s="22"/>
      <c r="X278" s="22"/>
      <c r="Y278" s="22"/>
      <c r="Z278" s="22"/>
      <c r="AA278" s="22"/>
      <c r="AB278" s="22"/>
      <c r="AC278" s="22"/>
      <c r="AD278" s="6"/>
      <c r="AE278" s="6"/>
      <c r="AF278" s="6"/>
      <c r="AG278" s="6"/>
      <c r="AH278" s="6"/>
    </row>
    <row r="279" spans="4:34" ht="20.25">
      <c r="D279" s="45"/>
      <c r="S279" s="6"/>
      <c r="T279" s="6"/>
      <c r="U279" s="6"/>
      <c r="V279" s="7"/>
      <c r="W279" s="22"/>
      <c r="X279" s="22"/>
      <c r="Y279" s="22"/>
      <c r="Z279" s="22"/>
      <c r="AA279" s="22"/>
      <c r="AB279" s="22"/>
      <c r="AC279" s="22"/>
      <c r="AD279" s="6"/>
      <c r="AE279" s="6"/>
      <c r="AF279" s="6"/>
      <c r="AG279" s="6"/>
      <c r="AH279" s="6"/>
    </row>
    <row r="280" spans="4:34" ht="20.25">
      <c r="D280" s="45"/>
      <c r="S280" s="6"/>
      <c r="T280" s="6"/>
      <c r="U280" s="6"/>
      <c r="V280" s="7"/>
      <c r="W280" s="22"/>
      <c r="X280" s="22"/>
      <c r="Y280" s="22"/>
      <c r="Z280" s="22"/>
      <c r="AA280" s="22"/>
      <c r="AB280" s="22"/>
      <c r="AC280" s="22"/>
      <c r="AD280" s="6"/>
      <c r="AE280" s="6"/>
      <c r="AF280" s="6"/>
      <c r="AG280" s="6"/>
      <c r="AH280" s="6"/>
    </row>
    <row r="281" spans="4:34" ht="20.25">
      <c r="D281" s="45"/>
      <c r="S281" s="6"/>
      <c r="T281" s="6"/>
      <c r="U281" s="6"/>
      <c r="V281" s="7"/>
      <c r="W281" s="22"/>
      <c r="X281" s="22"/>
      <c r="Y281" s="22"/>
      <c r="Z281" s="22"/>
      <c r="AA281" s="22"/>
      <c r="AB281" s="22"/>
      <c r="AC281" s="22"/>
      <c r="AD281" s="6"/>
      <c r="AE281" s="6"/>
      <c r="AF281" s="6"/>
      <c r="AG281" s="6"/>
      <c r="AH281" s="6"/>
    </row>
    <row r="282" spans="4:34" ht="20.25">
      <c r="D282" s="45"/>
      <c r="S282" s="6"/>
      <c r="T282" s="6"/>
      <c r="U282" s="6"/>
      <c r="V282" s="7"/>
      <c r="W282" s="22"/>
      <c r="X282" s="22"/>
      <c r="Y282" s="22"/>
      <c r="Z282" s="22"/>
      <c r="AA282" s="22"/>
      <c r="AB282" s="22"/>
      <c r="AC282" s="22"/>
      <c r="AD282" s="6"/>
      <c r="AE282" s="6"/>
      <c r="AF282" s="6"/>
      <c r="AG282" s="6"/>
      <c r="AH282" s="6"/>
    </row>
    <row r="283" spans="4:34" ht="20.25">
      <c r="D283" s="45"/>
      <c r="S283" s="6"/>
      <c r="T283" s="6"/>
      <c r="U283" s="6"/>
      <c r="V283" s="7"/>
      <c r="W283" s="22"/>
      <c r="X283" s="22"/>
      <c r="Y283" s="22"/>
      <c r="Z283" s="22"/>
      <c r="AA283" s="22"/>
      <c r="AB283" s="22"/>
      <c r="AC283" s="22"/>
      <c r="AD283" s="6"/>
      <c r="AE283" s="6"/>
      <c r="AF283" s="6"/>
      <c r="AG283" s="6"/>
      <c r="AH283" s="6"/>
    </row>
    <row r="284" spans="4:34" ht="20.25">
      <c r="D284" s="45"/>
      <c r="S284" s="6"/>
      <c r="T284" s="6"/>
      <c r="U284" s="6"/>
      <c r="V284" s="7"/>
      <c r="W284" s="22"/>
      <c r="X284" s="22"/>
      <c r="Y284" s="22"/>
      <c r="Z284" s="22"/>
      <c r="AA284" s="22"/>
      <c r="AB284" s="22"/>
      <c r="AC284" s="22"/>
      <c r="AD284" s="6"/>
      <c r="AE284" s="6"/>
      <c r="AF284" s="6"/>
      <c r="AG284" s="6"/>
      <c r="AH284" s="6"/>
    </row>
    <row r="285" spans="4:34" ht="20.25">
      <c r="D285" s="45"/>
      <c r="S285" s="6"/>
      <c r="T285" s="6"/>
      <c r="U285" s="6"/>
      <c r="V285" s="7"/>
      <c r="W285" s="22"/>
      <c r="X285" s="22"/>
      <c r="Y285" s="22"/>
      <c r="Z285" s="22"/>
      <c r="AA285" s="22"/>
      <c r="AB285" s="22"/>
      <c r="AC285" s="22"/>
      <c r="AD285" s="6"/>
      <c r="AE285" s="6"/>
      <c r="AF285" s="6"/>
      <c r="AG285" s="6"/>
      <c r="AH285" s="6"/>
    </row>
    <row r="286" spans="4:34" ht="20.25">
      <c r="D286" s="45"/>
      <c r="S286" s="6"/>
      <c r="T286" s="6"/>
      <c r="U286" s="6"/>
      <c r="V286" s="7"/>
      <c r="W286" s="22"/>
      <c r="X286" s="22"/>
      <c r="Y286" s="22"/>
      <c r="Z286" s="22"/>
      <c r="AA286" s="22"/>
      <c r="AB286" s="22"/>
      <c r="AC286" s="22"/>
      <c r="AD286" s="6"/>
      <c r="AE286" s="6"/>
      <c r="AF286" s="6"/>
      <c r="AG286" s="6"/>
      <c r="AH286" s="6"/>
    </row>
    <row r="287" spans="4:34" ht="20.25">
      <c r="D287" s="45"/>
      <c r="S287" s="6"/>
      <c r="T287" s="6"/>
      <c r="U287" s="6"/>
      <c r="V287" s="7"/>
      <c r="W287" s="22"/>
      <c r="X287" s="22"/>
      <c r="Y287" s="22"/>
      <c r="Z287" s="22"/>
      <c r="AA287" s="22"/>
      <c r="AB287" s="22"/>
      <c r="AC287" s="22"/>
      <c r="AD287" s="6"/>
      <c r="AE287" s="6"/>
      <c r="AF287" s="6"/>
      <c r="AG287" s="6"/>
      <c r="AH287" s="6"/>
    </row>
    <row r="288" spans="4:34" ht="20.25">
      <c r="D288" s="45"/>
      <c r="S288" s="6"/>
      <c r="T288" s="6"/>
      <c r="U288" s="6"/>
      <c r="V288" s="7"/>
      <c r="W288" s="22"/>
      <c r="X288" s="22"/>
      <c r="Y288" s="22"/>
      <c r="Z288" s="22"/>
      <c r="AA288" s="22"/>
      <c r="AB288" s="22"/>
      <c r="AC288" s="22"/>
      <c r="AD288" s="6"/>
      <c r="AE288" s="6"/>
      <c r="AF288" s="6"/>
      <c r="AG288" s="6"/>
      <c r="AH288" s="6"/>
    </row>
    <row r="289" spans="4:34" ht="20.25">
      <c r="D289" s="45"/>
      <c r="S289" s="6"/>
      <c r="T289" s="6"/>
      <c r="U289" s="6"/>
      <c r="V289" s="7"/>
      <c r="W289" s="22"/>
      <c r="X289" s="22"/>
      <c r="Y289" s="22"/>
      <c r="Z289" s="22"/>
      <c r="AA289" s="22"/>
      <c r="AB289" s="22"/>
      <c r="AC289" s="22"/>
      <c r="AD289" s="6"/>
      <c r="AE289" s="6"/>
      <c r="AF289" s="6"/>
      <c r="AG289" s="6"/>
      <c r="AH289" s="6"/>
    </row>
    <row r="290" spans="4:34" ht="20.25">
      <c r="D290" s="45"/>
      <c r="S290" s="6"/>
      <c r="T290" s="6"/>
      <c r="U290" s="6"/>
      <c r="V290" s="7"/>
      <c r="W290" s="22"/>
      <c r="X290" s="22"/>
      <c r="Y290" s="22"/>
      <c r="Z290" s="22"/>
      <c r="AA290" s="22"/>
      <c r="AB290" s="22"/>
      <c r="AC290" s="22"/>
      <c r="AD290" s="6"/>
      <c r="AE290" s="6"/>
      <c r="AF290" s="6"/>
      <c r="AG290" s="6"/>
      <c r="AH290" s="6"/>
    </row>
    <row r="291" spans="4:34" ht="20.25">
      <c r="D291" s="45"/>
      <c r="S291" s="6"/>
      <c r="T291" s="6"/>
      <c r="U291" s="6"/>
      <c r="V291" s="7"/>
      <c r="W291" s="22"/>
      <c r="X291" s="22"/>
      <c r="Y291" s="22"/>
      <c r="Z291" s="22"/>
      <c r="AA291" s="22"/>
      <c r="AB291" s="22"/>
      <c r="AC291" s="22"/>
      <c r="AD291" s="6"/>
      <c r="AE291" s="6"/>
      <c r="AF291" s="6"/>
      <c r="AG291" s="6"/>
      <c r="AH291" s="6"/>
    </row>
    <row r="292" spans="4:34" ht="20.25">
      <c r="D292" s="45"/>
      <c r="S292" s="6"/>
      <c r="T292" s="6"/>
      <c r="U292" s="6"/>
      <c r="V292" s="7"/>
      <c r="W292" s="22"/>
      <c r="X292" s="22"/>
      <c r="Y292" s="22"/>
      <c r="Z292" s="22"/>
      <c r="AA292" s="22"/>
      <c r="AB292" s="22"/>
      <c r="AC292" s="22"/>
      <c r="AD292" s="6"/>
      <c r="AE292" s="6"/>
      <c r="AF292" s="6"/>
      <c r="AG292" s="6"/>
      <c r="AH292" s="6"/>
    </row>
    <row r="293" spans="4:34" ht="20.25">
      <c r="D293" s="45"/>
      <c r="S293" s="6"/>
      <c r="T293" s="6"/>
      <c r="U293" s="6"/>
      <c r="V293" s="7"/>
      <c r="W293" s="22"/>
      <c r="X293" s="22"/>
      <c r="Y293" s="22"/>
      <c r="Z293" s="22"/>
      <c r="AA293" s="22"/>
      <c r="AB293" s="22"/>
      <c r="AC293" s="22"/>
      <c r="AD293" s="6"/>
      <c r="AE293" s="6"/>
      <c r="AF293" s="6"/>
      <c r="AG293" s="6"/>
      <c r="AH293" s="6"/>
    </row>
    <row r="294" spans="4:34" ht="20.25">
      <c r="D294" s="45"/>
      <c r="S294" s="6"/>
      <c r="T294" s="6"/>
      <c r="U294" s="6"/>
      <c r="V294" s="7"/>
      <c r="W294" s="22"/>
      <c r="X294" s="22"/>
      <c r="Y294" s="22"/>
      <c r="Z294" s="22"/>
      <c r="AA294" s="22"/>
      <c r="AB294" s="22"/>
      <c r="AC294" s="22"/>
      <c r="AD294" s="6"/>
      <c r="AE294" s="6"/>
      <c r="AF294" s="6"/>
      <c r="AG294" s="6"/>
      <c r="AH294" s="6"/>
    </row>
    <row r="295" spans="4:34" ht="20.25">
      <c r="D295" s="45"/>
      <c r="S295" s="6"/>
      <c r="T295" s="6"/>
      <c r="U295" s="6"/>
      <c r="V295" s="7"/>
      <c r="W295" s="22"/>
      <c r="X295" s="22"/>
      <c r="Y295" s="22"/>
      <c r="Z295" s="22"/>
      <c r="AA295" s="22"/>
      <c r="AB295" s="22"/>
      <c r="AC295" s="22"/>
      <c r="AD295" s="6"/>
      <c r="AE295" s="6"/>
      <c r="AF295" s="6"/>
      <c r="AG295" s="6"/>
      <c r="AH295" s="6"/>
    </row>
    <row r="296" spans="4:34" ht="20.25">
      <c r="D296" s="45"/>
      <c r="S296" s="6"/>
      <c r="T296" s="6"/>
      <c r="U296" s="6"/>
      <c r="V296" s="7"/>
      <c r="W296" s="22"/>
      <c r="X296" s="22"/>
      <c r="Y296" s="22"/>
      <c r="Z296" s="22"/>
      <c r="AA296" s="22"/>
      <c r="AB296" s="22"/>
      <c r="AC296" s="22"/>
      <c r="AD296" s="6"/>
      <c r="AE296" s="6"/>
      <c r="AF296" s="6"/>
      <c r="AG296" s="6"/>
      <c r="AH296" s="6"/>
    </row>
    <row r="297" spans="4:34" ht="20.25">
      <c r="D297" s="45"/>
      <c r="S297" s="6"/>
      <c r="T297" s="6"/>
      <c r="U297" s="6"/>
      <c r="V297" s="7"/>
      <c r="W297" s="22"/>
      <c r="X297" s="22"/>
      <c r="Y297" s="22"/>
      <c r="Z297" s="22"/>
      <c r="AA297" s="22"/>
      <c r="AB297" s="22"/>
      <c r="AC297" s="22"/>
      <c r="AD297" s="6"/>
      <c r="AE297" s="6"/>
      <c r="AF297" s="6"/>
      <c r="AG297" s="6"/>
      <c r="AH297" s="6"/>
    </row>
    <row r="298" spans="4:34" ht="20.25">
      <c r="D298" s="45"/>
      <c r="S298" s="6"/>
      <c r="T298" s="6"/>
      <c r="U298" s="6"/>
      <c r="V298" s="7"/>
      <c r="W298" s="22"/>
      <c r="X298" s="22"/>
      <c r="Y298" s="22"/>
      <c r="Z298" s="22"/>
      <c r="AA298" s="22"/>
      <c r="AB298" s="22"/>
      <c r="AC298" s="22"/>
      <c r="AD298" s="6"/>
      <c r="AE298" s="6"/>
      <c r="AF298" s="6"/>
      <c r="AG298" s="6"/>
      <c r="AH298" s="6"/>
    </row>
    <row r="299" spans="4:34" ht="20.25">
      <c r="D299" s="45"/>
      <c r="S299" s="6"/>
      <c r="T299" s="6"/>
      <c r="U299" s="6"/>
      <c r="V299" s="7"/>
      <c r="W299" s="22"/>
      <c r="X299" s="22"/>
      <c r="Y299" s="22"/>
      <c r="Z299" s="22"/>
      <c r="AA299" s="22"/>
      <c r="AB299" s="22"/>
      <c r="AC299" s="22"/>
      <c r="AD299" s="6"/>
      <c r="AE299" s="6"/>
      <c r="AF299" s="6"/>
      <c r="AG299" s="6"/>
      <c r="AH299" s="6"/>
    </row>
    <row r="300" spans="4:34" ht="20.25">
      <c r="D300" s="45"/>
      <c r="S300" s="6"/>
      <c r="T300" s="6"/>
      <c r="U300" s="6"/>
      <c r="V300" s="7"/>
      <c r="W300" s="22"/>
      <c r="X300" s="22"/>
      <c r="Y300" s="22"/>
      <c r="Z300" s="22"/>
      <c r="AA300" s="22"/>
      <c r="AB300" s="22"/>
      <c r="AC300" s="22"/>
      <c r="AD300" s="6"/>
      <c r="AE300" s="6"/>
      <c r="AF300" s="6"/>
      <c r="AG300" s="6"/>
      <c r="AH300" s="6"/>
    </row>
    <row r="301" spans="4:34" ht="20.25">
      <c r="D301" s="45"/>
      <c r="S301" s="6"/>
      <c r="T301" s="6"/>
      <c r="U301" s="6"/>
      <c r="V301" s="7"/>
      <c r="W301" s="22"/>
      <c r="X301" s="22"/>
      <c r="Y301" s="22"/>
      <c r="Z301" s="22"/>
      <c r="AA301" s="22"/>
      <c r="AB301" s="22"/>
      <c r="AC301" s="22"/>
      <c r="AD301" s="6"/>
      <c r="AE301" s="6"/>
      <c r="AF301" s="6"/>
      <c r="AG301" s="6"/>
      <c r="AH301" s="6"/>
    </row>
    <row r="302" spans="4:34" ht="20.25">
      <c r="D302" s="45"/>
      <c r="S302" s="6"/>
      <c r="T302" s="6"/>
      <c r="U302" s="6"/>
      <c r="V302" s="7"/>
      <c r="W302" s="22"/>
      <c r="X302" s="22"/>
      <c r="Y302" s="22"/>
      <c r="Z302" s="22"/>
      <c r="AA302" s="22"/>
      <c r="AB302" s="22"/>
      <c r="AC302" s="22"/>
      <c r="AD302" s="6"/>
      <c r="AE302" s="6"/>
      <c r="AF302" s="6"/>
      <c r="AG302" s="6"/>
      <c r="AH302" s="6"/>
    </row>
    <row r="303" spans="4:34" ht="20.25">
      <c r="D303" s="45"/>
      <c r="S303" s="6"/>
      <c r="T303" s="6"/>
      <c r="U303" s="6"/>
      <c r="V303" s="7"/>
      <c r="W303" s="22"/>
      <c r="X303" s="22"/>
      <c r="Y303" s="22"/>
      <c r="Z303" s="22"/>
      <c r="AA303" s="22"/>
      <c r="AB303" s="22"/>
      <c r="AC303" s="22"/>
      <c r="AD303" s="6"/>
      <c r="AE303" s="6"/>
      <c r="AF303" s="6"/>
      <c r="AG303" s="6"/>
      <c r="AH303" s="6"/>
    </row>
    <row r="304" spans="4:34" ht="20.25">
      <c r="D304" s="45"/>
      <c r="S304" s="6"/>
      <c r="T304" s="6"/>
      <c r="U304" s="6"/>
      <c r="V304" s="7"/>
      <c r="W304" s="22"/>
      <c r="X304" s="22"/>
      <c r="Y304" s="22"/>
      <c r="Z304" s="22"/>
      <c r="AA304" s="22"/>
      <c r="AB304" s="22"/>
      <c r="AC304" s="22"/>
      <c r="AD304" s="6"/>
      <c r="AE304" s="6"/>
      <c r="AF304" s="6"/>
      <c r="AG304" s="6"/>
      <c r="AH304" s="6"/>
    </row>
    <row r="305" spans="4:34" ht="20.25">
      <c r="D305" s="45"/>
      <c r="S305" s="6"/>
      <c r="T305" s="6"/>
      <c r="U305" s="6"/>
      <c r="V305" s="7"/>
      <c r="W305" s="22"/>
      <c r="X305" s="22"/>
      <c r="Y305" s="22"/>
      <c r="Z305" s="22"/>
      <c r="AA305" s="22"/>
      <c r="AB305" s="22"/>
      <c r="AC305" s="22"/>
      <c r="AD305" s="6"/>
      <c r="AE305" s="6"/>
      <c r="AF305" s="6"/>
      <c r="AG305" s="6"/>
      <c r="AH305" s="6"/>
    </row>
    <row r="306" spans="4:34" ht="20.25">
      <c r="D306" s="45"/>
      <c r="S306" s="6"/>
      <c r="T306" s="6"/>
      <c r="U306" s="6"/>
      <c r="V306" s="7"/>
      <c r="W306" s="22"/>
      <c r="X306" s="22"/>
      <c r="Y306" s="22"/>
      <c r="Z306" s="22"/>
      <c r="AA306" s="22"/>
      <c r="AB306" s="22"/>
      <c r="AC306" s="22"/>
      <c r="AD306" s="6"/>
      <c r="AE306" s="6"/>
      <c r="AF306" s="6"/>
      <c r="AG306" s="6"/>
      <c r="AH306" s="6"/>
    </row>
    <row r="307" spans="4:34" ht="20.25">
      <c r="D307" s="45"/>
      <c r="S307" s="6"/>
      <c r="T307" s="6"/>
      <c r="U307" s="6"/>
      <c r="V307" s="7"/>
      <c r="W307" s="22"/>
      <c r="X307" s="22"/>
      <c r="Y307" s="22"/>
      <c r="Z307" s="22"/>
      <c r="AA307" s="22"/>
      <c r="AB307" s="22"/>
      <c r="AC307" s="22"/>
      <c r="AD307" s="6"/>
      <c r="AE307" s="6"/>
      <c r="AF307" s="6"/>
      <c r="AG307" s="6"/>
      <c r="AH307" s="6"/>
    </row>
    <row r="308" spans="4:34" ht="20.25">
      <c r="D308" s="45"/>
      <c r="S308" s="6"/>
      <c r="T308" s="6"/>
      <c r="U308" s="6"/>
      <c r="V308" s="7"/>
      <c r="W308" s="22"/>
      <c r="X308" s="22"/>
      <c r="Y308" s="22"/>
      <c r="Z308" s="22"/>
      <c r="AA308" s="22"/>
      <c r="AB308" s="22"/>
      <c r="AC308" s="22"/>
      <c r="AD308" s="6"/>
      <c r="AE308" s="6"/>
      <c r="AF308" s="6"/>
      <c r="AG308" s="6"/>
      <c r="AH308" s="6"/>
    </row>
    <row r="309" spans="4:34" ht="20.25">
      <c r="D309" s="45"/>
      <c r="S309" s="6"/>
      <c r="T309" s="6"/>
      <c r="U309" s="6"/>
      <c r="V309" s="7"/>
      <c r="W309" s="22"/>
      <c r="X309" s="22"/>
      <c r="Y309" s="22"/>
      <c r="Z309" s="22"/>
      <c r="AA309" s="22"/>
      <c r="AB309" s="22"/>
      <c r="AC309" s="22"/>
      <c r="AD309" s="6"/>
      <c r="AE309" s="6"/>
      <c r="AF309" s="6"/>
      <c r="AG309" s="6"/>
      <c r="AH309" s="6"/>
    </row>
    <row r="310" spans="4:34" ht="20.25">
      <c r="D310" s="45"/>
      <c r="S310" s="6"/>
      <c r="T310" s="6"/>
      <c r="U310" s="6"/>
      <c r="V310" s="7"/>
      <c r="W310" s="22"/>
      <c r="X310" s="22"/>
      <c r="Y310" s="22"/>
      <c r="Z310" s="22"/>
      <c r="AA310" s="22"/>
      <c r="AB310" s="22"/>
      <c r="AC310" s="22"/>
      <c r="AD310" s="6"/>
      <c r="AE310" s="6"/>
      <c r="AF310" s="6"/>
      <c r="AG310" s="6"/>
      <c r="AH310" s="6"/>
    </row>
    <row r="311" spans="4:34" ht="20.25">
      <c r="D311" s="45"/>
      <c r="S311" s="6"/>
      <c r="T311" s="6"/>
      <c r="U311" s="6"/>
      <c r="V311" s="7"/>
      <c r="W311" s="22"/>
      <c r="X311" s="22"/>
      <c r="Y311" s="22"/>
      <c r="Z311" s="22"/>
      <c r="AA311" s="22"/>
      <c r="AB311" s="22"/>
      <c r="AC311" s="22"/>
      <c r="AD311" s="6"/>
      <c r="AE311" s="6"/>
      <c r="AF311" s="6"/>
      <c r="AG311" s="6"/>
      <c r="AH311" s="6"/>
    </row>
    <row r="312" spans="4:34" ht="20.25">
      <c r="D312" s="45"/>
      <c r="S312" s="6"/>
      <c r="T312" s="6"/>
      <c r="U312" s="6"/>
      <c r="V312" s="7"/>
      <c r="W312" s="22"/>
      <c r="X312" s="22"/>
      <c r="Y312" s="22"/>
      <c r="Z312" s="22"/>
      <c r="AA312" s="22"/>
      <c r="AB312" s="22"/>
      <c r="AC312" s="22"/>
      <c r="AD312" s="6"/>
      <c r="AE312" s="6"/>
      <c r="AF312" s="6"/>
      <c r="AG312" s="6"/>
      <c r="AH312" s="6"/>
    </row>
    <row r="313" spans="4:34" ht="20.25">
      <c r="D313" s="45"/>
      <c r="S313" s="6"/>
      <c r="T313" s="6"/>
      <c r="U313" s="6"/>
      <c r="V313" s="7"/>
      <c r="W313" s="22"/>
      <c r="X313" s="22"/>
      <c r="Y313" s="22"/>
      <c r="Z313" s="22"/>
      <c r="AA313" s="22"/>
      <c r="AB313" s="22"/>
      <c r="AC313" s="22"/>
      <c r="AD313" s="6"/>
      <c r="AE313" s="6"/>
      <c r="AF313" s="6"/>
      <c r="AG313" s="6"/>
      <c r="AH313" s="6"/>
    </row>
    <row r="314" spans="4:34" ht="20.25">
      <c r="D314" s="45"/>
      <c r="S314" s="6"/>
      <c r="T314" s="6"/>
      <c r="U314" s="6"/>
      <c r="V314" s="7"/>
      <c r="W314" s="22"/>
      <c r="X314" s="22"/>
      <c r="Y314" s="22"/>
      <c r="Z314" s="22"/>
      <c r="AA314" s="22"/>
      <c r="AB314" s="22"/>
      <c r="AC314" s="22"/>
      <c r="AD314" s="6"/>
      <c r="AE314" s="6"/>
      <c r="AF314" s="6"/>
      <c r="AG314" s="6"/>
      <c r="AH314" s="6"/>
    </row>
    <row r="315" spans="4:34" ht="20.25">
      <c r="D315" s="45"/>
      <c r="S315" s="6"/>
      <c r="T315" s="6"/>
      <c r="U315" s="6"/>
      <c r="V315" s="7"/>
      <c r="W315" s="22"/>
      <c r="X315" s="22"/>
      <c r="Y315" s="22"/>
      <c r="Z315" s="22"/>
      <c r="AA315" s="22"/>
      <c r="AB315" s="22"/>
      <c r="AC315" s="22"/>
      <c r="AD315" s="6"/>
      <c r="AE315" s="6"/>
      <c r="AF315" s="6"/>
      <c r="AG315" s="6"/>
      <c r="AH315" s="6"/>
    </row>
    <row r="316" spans="4:34" ht="20.25">
      <c r="D316" s="45"/>
      <c r="S316" s="6"/>
      <c r="T316" s="6"/>
      <c r="U316" s="6"/>
      <c r="V316" s="7"/>
      <c r="W316" s="22"/>
      <c r="X316" s="22"/>
      <c r="Y316" s="22"/>
      <c r="Z316" s="22"/>
      <c r="AA316" s="22"/>
      <c r="AB316" s="22"/>
      <c r="AC316" s="22"/>
      <c r="AD316" s="6"/>
      <c r="AE316" s="6"/>
      <c r="AF316" s="6"/>
      <c r="AG316" s="6"/>
      <c r="AH316" s="6"/>
    </row>
    <row r="317" spans="4:34" ht="20.25">
      <c r="D317" s="45"/>
      <c r="S317" s="6"/>
      <c r="T317" s="6"/>
      <c r="U317" s="6"/>
      <c r="V317" s="7"/>
      <c r="W317" s="22"/>
      <c r="X317" s="22"/>
      <c r="Y317" s="22"/>
      <c r="Z317" s="22"/>
      <c r="AA317" s="22"/>
      <c r="AB317" s="22"/>
      <c r="AC317" s="22"/>
      <c r="AD317" s="6"/>
      <c r="AE317" s="6"/>
      <c r="AF317" s="6"/>
      <c r="AG317" s="6"/>
      <c r="AH317" s="6"/>
    </row>
    <row r="318" spans="4:34" ht="20.25">
      <c r="D318" s="45"/>
      <c r="S318" s="6"/>
      <c r="T318" s="6"/>
      <c r="U318" s="6"/>
      <c r="V318" s="7"/>
      <c r="W318" s="22"/>
      <c r="X318" s="22"/>
      <c r="Y318" s="22"/>
      <c r="Z318" s="22"/>
      <c r="AA318" s="22"/>
      <c r="AB318" s="22"/>
      <c r="AC318" s="22"/>
      <c r="AD318" s="6"/>
      <c r="AE318" s="6"/>
      <c r="AF318" s="6"/>
      <c r="AG318" s="6"/>
      <c r="AH318" s="6"/>
    </row>
    <row r="319" spans="4:34" ht="20.25">
      <c r="D319" s="45"/>
      <c r="S319" s="6"/>
      <c r="T319" s="6"/>
      <c r="U319" s="6"/>
      <c r="V319" s="7"/>
      <c r="W319" s="22"/>
      <c r="X319" s="22"/>
      <c r="Y319" s="22"/>
      <c r="Z319" s="22"/>
      <c r="AA319" s="22"/>
      <c r="AB319" s="22"/>
      <c r="AC319" s="22"/>
      <c r="AD319" s="6"/>
      <c r="AE319" s="6"/>
      <c r="AF319" s="6"/>
      <c r="AG319" s="6"/>
      <c r="AH319" s="6"/>
    </row>
    <row r="320" spans="4:34" ht="20.25">
      <c r="D320" s="45"/>
      <c r="S320" s="6"/>
      <c r="T320" s="6"/>
      <c r="U320" s="6"/>
      <c r="V320" s="7"/>
      <c r="W320" s="22"/>
      <c r="X320" s="22"/>
      <c r="Y320" s="22"/>
      <c r="Z320" s="22"/>
      <c r="AA320" s="22"/>
      <c r="AB320" s="22"/>
      <c r="AC320" s="22"/>
      <c r="AD320" s="6"/>
      <c r="AE320" s="6"/>
      <c r="AF320" s="6"/>
      <c r="AG320" s="6"/>
      <c r="AH320" s="6"/>
    </row>
    <row r="321" spans="4:34" ht="20.25">
      <c r="D321" s="45"/>
      <c r="S321" s="6"/>
      <c r="T321" s="6"/>
      <c r="U321" s="6"/>
      <c r="V321" s="7"/>
      <c r="W321" s="22"/>
      <c r="X321" s="22"/>
      <c r="Y321" s="22"/>
      <c r="Z321" s="22"/>
      <c r="AA321" s="22"/>
      <c r="AB321" s="22"/>
      <c r="AC321" s="22"/>
      <c r="AD321" s="6"/>
      <c r="AE321" s="6"/>
      <c r="AF321" s="6"/>
      <c r="AG321" s="6"/>
      <c r="AH321" s="6"/>
    </row>
    <row r="322" spans="4:34" ht="20.25">
      <c r="D322" s="45"/>
      <c r="S322" s="6"/>
      <c r="T322" s="6"/>
      <c r="U322" s="6"/>
      <c r="V322" s="7"/>
      <c r="W322" s="22"/>
      <c r="X322" s="22"/>
      <c r="Y322" s="22"/>
      <c r="Z322" s="22"/>
      <c r="AA322" s="22"/>
      <c r="AB322" s="22"/>
      <c r="AC322" s="22"/>
      <c r="AD322" s="6"/>
      <c r="AE322" s="6"/>
      <c r="AF322" s="6"/>
      <c r="AG322" s="6"/>
      <c r="AH322" s="6"/>
    </row>
    <row r="323" spans="4:34" ht="20.25">
      <c r="D323" s="45"/>
      <c r="S323" s="6"/>
      <c r="T323" s="6"/>
      <c r="U323" s="6"/>
      <c r="V323" s="7"/>
      <c r="W323" s="22"/>
      <c r="X323" s="22"/>
      <c r="Y323" s="22"/>
      <c r="Z323" s="22"/>
      <c r="AA323" s="22"/>
      <c r="AB323" s="22"/>
      <c r="AC323" s="22"/>
      <c r="AD323" s="6"/>
      <c r="AE323" s="6"/>
      <c r="AF323" s="6"/>
      <c r="AG323" s="6"/>
      <c r="AH323" s="6"/>
    </row>
    <row r="324" spans="4:34" ht="20.25">
      <c r="D324" s="45"/>
      <c r="S324" s="6"/>
      <c r="T324" s="6"/>
      <c r="U324" s="6"/>
      <c r="V324" s="7"/>
      <c r="W324" s="22"/>
      <c r="X324" s="22"/>
      <c r="Y324" s="22"/>
      <c r="Z324" s="22"/>
      <c r="AA324" s="22"/>
      <c r="AB324" s="22"/>
      <c r="AC324" s="22"/>
      <c r="AD324" s="6"/>
      <c r="AE324" s="6"/>
      <c r="AF324" s="6"/>
      <c r="AG324" s="6"/>
      <c r="AH324" s="6"/>
    </row>
    <row r="325" spans="4:34" ht="20.25">
      <c r="D325" s="45"/>
      <c r="S325" s="6"/>
      <c r="T325" s="6"/>
      <c r="U325" s="6"/>
      <c r="V325" s="7"/>
      <c r="W325" s="22"/>
      <c r="X325" s="22"/>
      <c r="Y325" s="22"/>
      <c r="Z325" s="22"/>
      <c r="AA325" s="22"/>
      <c r="AB325" s="22"/>
      <c r="AC325" s="22"/>
      <c r="AD325" s="6"/>
      <c r="AE325" s="6"/>
      <c r="AF325" s="6"/>
      <c r="AG325" s="6"/>
      <c r="AH325" s="6"/>
    </row>
    <row r="326" spans="4:34" ht="20.25">
      <c r="D326" s="45"/>
      <c r="S326" s="6"/>
      <c r="T326" s="6"/>
      <c r="U326" s="6"/>
      <c r="V326" s="7"/>
      <c r="W326" s="22"/>
      <c r="X326" s="22"/>
      <c r="Y326" s="22"/>
      <c r="Z326" s="22"/>
      <c r="AA326" s="22"/>
      <c r="AB326" s="22"/>
      <c r="AC326" s="22"/>
      <c r="AD326" s="6"/>
      <c r="AE326" s="6"/>
      <c r="AF326" s="6"/>
      <c r="AG326" s="6"/>
      <c r="AH326" s="6"/>
    </row>
    <row r="327" spans="4:34" ht="20.25">
      <c r="D327" s="45"/>
      <c r="S327" s="6"/>
      <c r="T327" s="6"/>
      <c r="U327" s="6"/>
      <c r="V327" s="7"/>
      <c r="W327" s="22"/>
      <c r="X327" s="22"/>
      <c r="Y327" s="22"/>
      <c r="Z327" s="22"/>
      <c r="AA327" s="22"/>
      <c r="AB327" s="22"/>
      <c r="AC327" s="22"/>
      <c r="AD327" s="6"/>
      <c r="AE327" s="6"/>
      <c r="AF327" s="6"/>
      <c r="AG327" s="6"/>
      <c r="AH327" s="6"/>
    </row>
    <row r="328" spans="4:34" ht="20.25">
      <c r="D328" s="45"/>
      <c r="S328" s="6"/>
      <c r="T328" s="6"/>
      <c r="U328" s="6"/>
      <c r="V328" s="7"/>
      <c r="W328" s="22"/>
      <c r="X328" s="22"/>
      <c r="Y328" s="22"/>
      <c r="Z328" s="22"/>
      <c r="AA328" s="22"/>
      <c r="AB328" s="22"/>
      <c r="AC328" s="22"/>
      <c r="AD328" s="6"/>
      <c r="AE328" s="6"/>
      <c r="AF328" s="6"/>
      <c r="AG328" s="6"/>
      <c r="AH328" s="6"/>
    </row>
    <row r="329" spans="4:34" ht="20.25">
      <c r="D329" s="45"/>
      <c r="S329" s="6"/>
      <c r="T329" s="6"/>
      <c r="U329" s="6"/>
      <c r="V329" s="7"/>
      <c r="W329" s="22"/>
      <c r="X329" s="22"/>
      <c r="Y329" s="22"/>
      <c r="Z329" s="22"/>
      <c r="AA329" s="22"/>
      <c r="AB329" s="22"/>
      <c r="AC329" s="22"/>
      <c r="AD329" s="6"/>
      <c r="AE329" s="6"/>
      <c r="AF329" s="6"/>
      <c r="AG329" s="6"/>
      <c r="AH329" s="6"/>
    </row>
    <row r="330" spans="4:34" ht="20.25">
      <c r="D330" s="45"/>
      <c r="S330" s="6"/>
      <c r="T330" s="6"/>
      <c r="U330" s="6"/>
      <c r="V330" s="7"/>
      <c r="W330" s="22"/>
      <c r="X330" s="22"/>
      <c r="Y330" s="22"/>
      <c r="Z330" s="22"/>
      <c r="AA330" s="22"/>
      <c r="AB330" s="22"/>
      <c r="AC330" s="22"/>
      <c r="AD330" s="6"/>
      <c r="AE330" s="6"/>
      <c r="AF330" s="6"/>
      <c r="AG330" s="6"/>
      <c r="AH330" s="6"/>
    </row>
    <row r="331" spans="4:34" ht="20.25">
      <c r="D331" s="45"/>
      <c r="S331" s="6"/>
      <c r="T331" s="6"/>
      <c r="U331" s="6"/>
      <c r="V331" s="7"/>
      <c r="W331" s="22"/>
      <c r="X331" s="22"/>
      <c r="Y331" s="22"/>
      <c r="Z331" s="22"/>
      <c r="AA331" s="22"/>
      <c r="AB331" s="22"/>
      <c r="AC331" s="22"/>
      <c r="AD331" s="6"/>
      <c r="AE331" s="6"/>
      <c r="AF331" s="6"/>
      <c r="AG331" s="6"/>
      <c r="AH331" s="6"/>
    </row>
    <row r="332" spans="4:34" ht="20.25">
      <c r="D332" s="45"/>
      <c r="S332" s="6"/>
      <c r="T332" s="6"/>
      <c r="U332" s="6"/>
      <c r="V332" s="7"/>
      <c r="W332" s="22"/>
      <c r="X332" s="22"/>
      <c r="Y332" s="22"/>
      <c r="Z332" s="22"/>
      <c r="AA332" s="22"/>
      <c r="AB332" s="22"/>
      <c r="AC332" s="22"/>
      <c r="AD332" s="6"/>
      <c r="AE332" s="6"/>
      <c r="AF332" s="6"/>
      <c r="AG332" s="6"/>
      <c r="AH332" s="6"/>
    </row>
    <row r="333" spans="4:34" ht="20.25">
      <c r="D333" s="45"/>
      <c r="S333" s="6"/>
      <c r="T333" s="6"/>
      <c r="U333" s="6"/>
      <c r="V333" s="7"/>
      <c r="W333" s="22"/>
      <c r="X333" s="22"/>
      <c r="Y333" s="22"/>
      <c r="Z333" s="22"/>
      <c r="AA333" s="22"/>
      <c r="AB333" s="22"/>
      <c r="AC333" s="22"/>
      <c r="AD333" s="6"/>
      <c r="AE333" s="6"/>
      <c r="AF333" s="6"/>
      <c r="AG333" s="6"/>
      <c r="AH333" s="6"/>
    </row>
    <row r="334" spans="4:34" ht="20.25">
      <c r="D334" s="45"/>
      <c r="S334" s="6"/>
      <c r="T334" s="6"/>
      <c r="U334" s="6"/>
      <c r="V334" s="7"/>
      <c r="W334" s="22"/>
      <c r="X334" s="22"/>
      <c r="Y334" s="22"/>
      <c r="Z334" s="22"/>
      <c r="AA334" s="22"/>
      <c r="AB334" s="22"/>
      <c r="AC334" s="22"/>
      <c r="AD334" s="6"/>
      <c r="AE334" s="6"/>
      <c r="AF334" s="6"/>
      <c r="AG334" s="6"/>
      <c r="AH334" s="6"/>
    </row>
    <row r="335" spans="4:34" ht="20.25">
      <c r="D335" s="45"/>
      <c r="S335" s="6"/>
      <c r="T335" s="6"/>
      <c r="U335" s="6"/>
      <c r="V335" s="7"/>
      <c r="W335" s="22"/>
      <c r="X335" s="22"/>
      <c r="Y335" s="22"/>
      <c r="Z335" s="22"/>
      <c r="AA335" s="22"/>
      <c r="AB335" s="22"/>
      <c r="AC335" s="22"/>
      <c r="AD335" s="6"/>
      <c r="AE335" s="6"/>
      <c r="AF335" s="6"/>
      <c r="AG335" s="6"/>
      <c r="AH335" s="6"/>
    </row>
    <row r="336" spans="4:34" ht="20.25">
      <c r="D336" s="45"/>
      <c r="S336" s="6"/>
      <c r="T336" s="6"/>
      <c r="U336" s="6"/>
      <c r="V336" s="7"/>
      <c r="W336" s="22"/>
      <c r="X336" s="22"/>
      <c r="Y336" s="22"/>
      <c r="Z336" s="22"/>
      <c r="AA336" s="22"/>
      <c r="AB336" s="22"/>
      <c r="AC336" s="22"/>
      <c r="AD336" s="6"/>
      <c r="AE336" s="6"/>
      <c r="AF336" s="6"/>
      <c r="AG336" s="6"/>
      <c r="AH336" s="6"/>
    </row>
    <row r="337" spans="4:34" ht="20.25">
      <c r="D337" s="45"/>
      <c r="S337" s="6"/>
      <c r="T337" s="6"/>
      <c r="U337" s="6"/>
      <c r="V337" s="7"/>
      <c r="W337" s="22"/>
      <c r="X337" s="22"/>
      <c r="Y337" s="22"/>
      <c r="Z337" s="22"/>
      <c r="AA337" s="22"/>
      <c r="AB337" s="22"/>
      <c r="AC337" s="22"/>
      <c r="AD337" s="6"/>
      <c r="AE337" s="6"/>
      <c r="AF337" s="6"/>
      <c r="AG337" s="6"/>
      <c r="AH337" s="6"/>
    </row>
    <row r="338" spans="4:34" ht="20.25">
      <c r="D338" s="45"/>
      <c r="S338" s="6"/>
      <c r="T338" s="6"/>
      <c r="U338" s="6"/>
      <c r="V338" s="7"/>
      <c r="W338" s="22"/>
      <c r="X338" s="22"/>
      <c r="Y338" s="22"/>
      <c r="Z338" s="22"/>
      <c r="AA338" s="22"/>
      <c r="AB338" s="22"/>
      <c r="AC338" s="22"/>
      <c r="AD338" s="6"/>
      <c r="AE338" s="6"/>
      <c r="AF338" s="6"/>
      <c r="AG338" s="6"/>
      <c r="AH338" s="6"/>
    </row>
    <row r="339" spans="4:34" ht="20.25">
      <c r="D339" s="45"/>
      <c r="S339" s="6"/>
      <c r="T339" s="6"/>
      <c r="U339" s="6"/>
      <c r="V339" s="7"/>
      <c r="W339" s="22"/>
      <c r="X339" s="22"/>
      <c r="Y339" s="22"/>
      <c r="Z339" s="22"/>
      <c r="AA339" s="22"/>
      <c r="AB339" s="22"/>
      <c r="AC339" s="22"/>
      <c r="AD339" s="6"/>
      <c r="AE339" s="6"/>
      <c r="AF339" s="6"/>
      <c r="AG339" s="6"/>
      <c r="AH339" s="6"/>
    </row>
    <row r="340" spans="4:34" ht="20.25">
      <c r="D340" s="45"/>
      <c r="S340" s="6"/>
      <c r="T340" s="6"/>
      <c r="U340" s="6"/>
      <c r="V340" s="7"/>
      <c r="W340" s="22"/>
      <c r="X340" s="22"/>
      <c r="Y340" s="22"/>
      <c r="Z340" s="22"/>
      <c r="AA340" s="22"/>
      <c r="AB340" s="22"/>
      <c r="AC340" s="22"/>
      <c r="AD340" s="6"/>
      <c r="AE340" s="6"/>
      <c r="AF340" s="6"/>
      <c r="AG340" s="6"/>
      <c r="AH340" s="6"/>
    </row>
    <row r="341" spans="4:34" ht="20.25">
      <c r="D341" s="45"/>
      <c r="S341" s="6"/>
      <c r="T341" s="6"/>
      <c r="U341" s="6"/>
      <c r="V341" s="7"/>
      <c r="W341" s="22"/>
      <c r="X341" s="22"/>
      <c r="Y341" s="22"/>
      <c r="Z341" s="22"/>
      <c r="AA341" s="22"/>
      <c r="AB341" s="22"/>
      <c r="AC341" s="22"/>
      <c r="AD341" s="6"/>
      <c r="AE341" s="6"/>
      <c r="AF341" s="6"/>
      <c r="AG341" s="6"/>
      <c r="AH341" s="6"/>
    </row>
    <row r="342" spans="4:34" ht="20.25">
      <c r="D342" s="45"/>
      <c r="S342" s="6"/>
      <c r="T342" s="6"/>
      <c r="U342" s="6"/>
      <c r="V342" s="7"/>
      <c r="W342" s="22"/>
      <c r="X342" s="22"/>
      <c r="Y342" s="22"/>
      <c r="Z342" s="22"/>
      <c r="AA342" s="22"/>
      <c r="AB342" s="22"/>
      <c r="AC342" s="22"/>
      <c r="AD342" s="6"/>
      <c r="AE342" s="6"/>
      <c r="AF342" s="6"/>
      <c r="AG342" s="6"/>
      <c r="AH342" s="6"/>
    </row>
    <row r="343" spans="4:34" ht="20.25">
      <c r="D343" s="45"/>
      <c r="S343" s="6"/>
      <c r="T343" s="6"/>
      <c r="U343" s="6"/>
      <c r="V343" s="7"/>
      <c r="W343" s="22"/>
      <c r="X343" s="22"/>
      <c r="Y343" s="22"/>
      <c r="Z343" s="22"/>
      <c r="AA343" s="22"/>
      <c r="AB343" s="22"/>
      <c r="AC343" s="22"/>
      <c r="AD343" s="6"/>
      <c r="AE343" s="6"/>
      <c r="AF343" s="6"/>
      <c r="AG343" s="6"/>
      <c r="AH343" s="6"/>
    </row>
    <row r="344" spans="4:34" ht="20.25">
      <c r="D344" s="45"/>
      <c r="S344" s="6"/>
      <c r="T344" s="6"/>
      <c r="U344" s="6"/>
      <c r="V344" s="7"/>
      <c r="W344" s="22"/>
      <c r="X344" s="22"/>
      <c r="Y344" s="22"/>
      <c r="Z344" s="22"/>
      <c r="AA344" s="22"/>
      <c r="AB344" s="22"/>
      <c r="AC344" s="22"/>
      <c r="AD344" s="6"/>
      <c r="AE344" s="6"/>
      <c r="AF344" s="6"/>
      <c r="AG344" s="6"/>
      <c r="AH344" s="6"/>
    </row>
    <row r="345" spans="4:34" ht="20.25">
      <c r="D345" s="45"/>
      <c r="S345" s="6"/>
      <c r="T345" s="6"/>
      <c r="U345" s="6"/>
      <c r="V345" s="7"/>
      <c r="W345" s="22"/>
      <c r="X345" s="22"/>
      <c r="Y345" s="22"/>
      <c r="Z345" s="22"/>
      <c r="AA345" s="22"/>
      <c r="AB345" s="22"/>
      <c r="AC345" s="22"/>
      <c r="AD345" s="6"/>
      <c r="AE345" s="6"/>
      <c r="AF345" s="6"/>
      <c r="AG345" s="6"/>
      <c r="AH345" s="6"/>
    </row>
    <row r="346" spans="4:34" ht="20.25">
      <c r="D346" s="45"/>
      <c r="S346" s="6"/>
      <c r="T346" s="6"/>
      <c r="U346" s="6"/>
      <c r="V346" s="7"/>
      <c r="W346" s="22"/>
      <c r="X346" s="22"/>
      <c r="Y346" s="22"/>
      <c r="Z346" s="22"/>
      <c r="AA346" s="22"/>
      <c r="AB346" s="22"/>
      <c r="AC346" s="22"/>
      <c r="AD346" s="6"/>
      <c r="AE346" s="6"/>
      <c r="AF346" s="6"/>
      <c r="AG346" s="6"/>
      <c r="AH346" s="6"/>
    </row>
    <row r="347" spans="4:34" ht="20.25">
      <c r="D347" s="45"/>
      <c r="S347" s="6"/>
      <c r="T347" s="6"/>
      <c r="U347" s="6"/>
      <c r="V347" s="7"/>
      <c r="W347" s="22"/>
      <c r="X347" s="22"/>
      <c r="Y347" s="22"/>
      <c r="Z347" s="22"/>
      <c r="AA347" s="22"/>
      <c r="AB347" s="22"/>
      <c r="AC347" s="22"/>
      <c r="AD347" s="6"/>
      <c r="AE347" s="6"/>
      <c r="AF347" s="6"/>
      <c r="AG347" s="6"/>
      <c r="AH347" s="6"/>
    </row>
    <row r="348" spans="4:34" ht="20.25">
      <c r="D348" s="45"/>
      <c r="S348" s="6"/>
      <c r="T348" s="6"/>
      <c r="U348" s="6"/>
      <c r="V348" s="7"/>
      <c r="W348" s="22"/>
      <c r="X348" s="22"/>
      <c r="Y348" s="22"/>
      <c r="Z348" s="22"/>
      <c r="AA348" s="22"/>
      <c r="AB348" s="22"/>
      <c r="AC348" s="22"/>
      <c r="AD348" s="6"/>
      <c r="AE348" s="6"/>
      <c r="AF348" s="6"/>
      <c r="AG348" s="6"/>
      <c r="AH348" s="6"/>
    </row>
    <row r="349" spans="4:34" ht="20.25">
      <c r="D349" s="45"/>
      <c r="S349" s="6"/>
      <c r="T349" s="6"/>
      <c r="U349" s="6"/>
      <c r="V349" s="7"/>
      <c r="W349" s="22"/>
      <c r="X349" s="22"/>
      <c r="Y349" s="22"/>
      <c r="Z349" s="22"/>
      <c r="AA349" s="22"/>
      <c r="AB349" s="22"/>
      <c r="AC349" s="22"/>
      <c r="AD349" s="6"/>
      <c r="AE349" s="6"/>
      <c r="AF349" s="6"/>
      <c r="AG349" s="6"/>
      <c r="AH349" s="6"/>
    </row>
    <row r="350" spans="4:34" ht="20.25">
      <c r="D350" s="45"/>
      <c r="S350" s="6"/>
      <c r="T350" s="6"/>
      <c r="U350" s="6"/>
      <c r="V350" s="7"/>
      <c r="W350" s="22"/>
      <c r="X350" s="22"/>
      <c r="Y350" s="22"/>
      <c r="Z350" s="22"/>
      <c r="AA350" s="22"/>
      <c r="AB350" s="22"/>
      <c r="AC350" s="22"/>
      <c r="AD350" s="6"/>
      <c r="AE350" s="6"/>
      <c r="AF350" s="6"/>
      <c r="AG350" s="6"/>
      <c r="AH350" s="6"/>
    </row>
    <row r="351" spans="4:34" ht="20.25">
      <c r="D351" s="45"/>
      <c r="S351" s="6"/>
      <c r="T351" s="6"/>
      <c r="U351" s="6"/>
      <c r="V351" s="7"/>
      <c r="W351" s="22"/>
      <c r="X351" s="22"/>
      <c r="Y351" s="22"/>
      <c r="Z351" s="22"/>
      <c r="AA351" s="22"/>
      <c r="AB351" s="22"/>
      <c r="AC351" s="22"/>
      <c r="AD351" s="6"/>
      <c r="AE351" s="6"/>
      <c r="AF351" s="6"/>
      <c r="AG351" s="6"/>
      <c r="AH351" s="6"/>
    </row>
    <row r="352" spans="4:34" ht="20.25">
      <c r="D352" s="45"/>
      <c r="S352" s="6"/>
      <c r="T352" s="6"/>
      <c r="U352" s="6"/>
      <c r="V352" s="7"/>
      <c r="W352" s="22"/>
      <c r="X352" s="22"/>
      <c r="Y352" s="22"/>
      <c r="Z352" s="22"/>
      <c r="AA352" s="22"/>
      <c r="AB352" s="22"/>
      <c r="AC352" s="22"/>
      <c r="AD352" s="6"/>
      <c r="AE352" s="6"/>
      <c r="AF352" s="6"/>
      <c r="AG352" s="6"/>
      <c r="AH352" s="6"/>
    </row>
    <row r="353" spans="4:34" ht="20.25">
      <c r="D353" s="45"/>
      <c r="S353" s="6"/>
      <c r="T353" s="6"/>
      <c r="U353" s="6"/>
      <c r="V353" s="7"/>
      <c r="W353" s="22"/>
      <c r="X353" s="22"/>
      <c r="Y353" s="22"/>
      <c r="Z353" s="22"/>
      <c r="AA353" s="22"/>
      <c r="AB353" s="22"/>
      <c r="AC353" s="22"/>
      <c r="AD353" s="6"/>
      <c r="AE353" s="6"/>
      <c r="AF353" s="6"/>
      <c r="AG353" s="6"/>
      <c r="AH353" s="6"/>
    </row>
    <row r="354" spans="4:34" ht="20.25">
      <c r="D354" s="45"/>
      <c r="S354" s="6"/>
      <c r="T354" s="6"/>
      <c r="U354" s="6"/>
      <c r="V354" s="7"/>
      <c r="W354" s="22"/>
      <c r="X354" s="22"/>
      <c r="Y354" s="22"/>
      <c r="Z354" s="22"/>
      <c r="AA354" s="22"/>
      <c r="AB354" s="22"/>
      <c r="AC354" s="22"/>
      <c r="AD354" s="6"/>
      <c r="AE354" s="6"/>
      <c r="AF354" s="6"/>
      <c r="AG354" s="6"/>
      <c r="AH354" s="6"/>
    </row>
    <row r="355" spans="4:34" ht="20.25">
      <c r="D355" s="45"/>
      <c r="S355" s="6"/>
      <c r="T355" s="6"/>
      <c r="U355" s="6"/>
      <c r="V355" s="7"/>
      <c r="W355" s="22"/>
      <c r="X355" s="22"/>
      <c r="Y355" s="22"/>
      <c r="Z355" s="22"/>
      <c r="AA355" s="22"/>
      <c r="AB355" s="22"/>
      <c r="AC355" s="22"/>
      <c r="AD355" s="6"/>
      <c r="AE355" s="6"/>
      <c r="AF355" s="6"/>
      <c r="AG355" s="6"/>
      <c r="AH355" s="6"/>
    </row>
    <row r="356" spans="4:34" ht="20.25">
      <c r="D356" s="45"/>
      <c r="S356" s="6"/>
      <c r="T356" s="6"/>
      <c r="U356" s="6"/>
      <c r="V356" s="7"/>
      <c r="W356" s="22"/>
      <c r="X356" s="22"/>
      <c r="Y356" s="22"/>
      <c r="Z356" s="22"/>
      <c r="AA356" s="22"/>
      <c r="AB356" s="22"/>
      <c r="AC356" s="22"/>
      <c r="AD356" s="6"/>
      <c r="AE356" s="6"/>
      <c r="AF356" s="6"/>
      <c r="AG356" s="6"/>
      <c r="AH356" s="6"/>
    </row>
    <row r="357" spans="4:34" ht="20.25">
      <c r="D357" s="45"/>
      <c r="S357" s="6"/>
      <c r="T357" s="6"/>
      <c r="U357" s="6"/>
      <c r="V357" s="7"/>
      <c r="W357" s="22"/>
      <c r="X357" s="22"/>
      <c r="Y357" s="22"/>
      <c r="Z357" s="22"/>
      <c r="AA357" s="22"/>
      <c r="AB357" s="22"/>
      <c r="AC357" s="22"/>
      <c r="AD357" s="6"/>
      <c r="AE357" s="6"/>
      <c r="AF357" s="6"/>
      <c r="AG357" s="6"/>
      <c r="AH357" s="6"/>
    </row>
    <row r="358" spans="4:34" ht="20.25">
      <c r="D358" s="45"/>
      <c r="S358" s="6"/>
      <c r="T358" s="6"/>
      <c r="U358" s="6"/>
      <c r="V358" s="7"/>
      <c r="W358" s="22"/>
      <c r="X358" s="22"/>
      <c r="Y358" s="22"/>
      <c r="Z358" s="22"/>
      <c r="AA358" s="22"/>
      <c r="AB358" s="22"/>
      <c r="AC358" s="22"/>
      <c r="AD358" s="6"/>
      <c r="AE358" s="6"/>
      <c r="AF358" s="6"/>
      <c r="AG358" s="6"/>
      <c r="AH358" s="6"/>
    </row>
    <row r="359" spans="4:34" ht="20.25">
      <c r="D359" s="45"/>
      <c r="S359" s="6"/>
      <c r="T359" s="6"/>
      <c r="U359" s="6"/>
      <c r="V359" s="7"/>
      <c r="W359" s="22"/>
      <c r="X359" s="22"/>
      <c r="Y359" s="22"/>
      <c r="Z359" s="22"/>
      <c r="AA359" s="22"/>
      <c r="AB359" s="22"/>
      <c r="AC359" s="22"/>
      <c r="AD359" s="6"/>
      <c r="AE359" s="6"/>
      <c r="AF359" s="6"/>
      <c r="AG359" s="6"/>
      <c r="AH359" s="6"/>
    </row>
    <row r="360" spans="4:34" ht="20.25">
      <c r="D360" s="45"/>
      <c r="S360" s="6"/>
      <c r="T360" s="6"/>
      <c r="U360" s="6"/>
      <c r="V360" s="7"/>
      <c r="W360" s="22"/>
      <c r="X360" s="22"/>
      <c r="Y360" s="22"/>
      <c r="Z360" s="22"/>
      <c r="AA360" s="22"/>
      <c r="AB360" s="22"/>
      <c r="AC360" s="22"/>
      <c r="AD360" s="6"/>
      <c r="AE360" s="6"/>
      <c r="AF360" s="6"/>
      <c r="AG360" s="6"/>
      <c r="AH360" s="6"/>
    </row>
    <row r="361" spans="4:34" ht="20.25">
      <c r="D361" s="45"/>
      <c r="S361" s="6"/>
      <c r="T361" s="6"/>
      <c r="U361" s="6"/>
      <c r="V361" s="7"/>
      <c r="W361" s="22"/>
      <c r="X361" s="22"/>
      <c r="Y361" s="22"/>
      <c r="Z361" s="22"/>
      <c r="AA361" s="22"/>
      <c r="AB361" s="22"/>
      <c r="AC361" s="22"/>
      <c r="AD361" s="6"/>
      <c r="AE361" s="6"/>
      <c r="AF361" s="6"/>
      <c r="AG361" s="6"/>
      <c r="AH361" s="6"/>
    </row>
    <row r="362" spans="4:34" ht="20.25">
      <c r="D362" s="45"/>
      <c r="S362" s="6"/>
      <c r="T362" s="6"/>
      <c r="U362" s="6"/>
      <c r="V362" s="7"/>
      <c r="W362" s="22"/>
      <c r="X362" s="22"/>
      <c r="Y362" s="22"/>
      <c r="Z362" s="22"/>
      <c r="AA362" s="22"/>
      <c r="AB362" s="22"/>
      <c r="AC362" s="22"/>
      <c r="AD362" s="6"/>
      <c r="AE362" s="6"/>
      <c r="AF362" s="6"/>
      <c r="AG362" s="6"/>
      <c r="AH362" s="6"/>
    </row>
    <row r="363" spans="4:34" ht="20.25">
      <c r="D363" s="45"/>
      <c r="S363" s="6"/>
      <c r="T363" s="6"/>
      <c r="U363" s="6"/>
      <c r="V363" s="7"/>
      <c r="W363" s="22"/>
      <c r="X363" s="22"/>
      <c r="Y363" s="22"/>
      <c r="Z363" s="22"/>
      <c r="AA363" s="22"/>
      <c r="AB363" s="22"/>
      <c r="AC363" s="22"/>
      <c r="AD363" s="6"/>
      <c r="AE363" s="6"/>
      <c r="AF363" s="6"/>
      <c r="AG363" s="6"/>
      <c r="AH363" s="6"/>
    </row>
    <row r="364" spans="4:34" ht="20.25">
      <c r="D364" s="45"/>
      <c r="S364" s="6"/>
      <c r="T364" s="6"/>
      <c r="U364" s="6"/>
      <c r="V364" s="7"/>
      <c r="W364" s="22"/>
      <c r="X364" s="22"/>
      <c r="Y364" s="22"/>
      <c r="Z364" s="22"/>
      <c r="AA364" s="22"/>
      <c r="AB364" s="22"/>
      <c r="AC364" s="22"/>
      <c r="AD364" s="6"/>
      <c r="AE364" s="6"/>
      <c r="AF364" s="6"/>
      <c r="AG364" s="6"/>
      <c r="AH364" s="6"/>
    </row>
    <row r="365" spans="4:34" ht="20.25">
      <c r="D365" s="45"/>
      <c r="S365" s="6"/>
      <c r="T365" s="6"/>
      <c r="U365" s="6"/>
      <c r="V365" s="7"/>
      <c r="W365" s="22"/>
      <c r="X365" s="22"/>
      <c r="Y365" s="22"/>
      <c r="Z365" s="22"/>
      <c r="AA365" s="22"/>
      <c r="AB365" s="22"/>
      <c r="AC365" s="22"/>
      <c r="AD365" s="6"/>
      <c r="AE365" s="6"/>
      <c r="AF365" s="6"/>
      <c r="AG365" s="6"/>
      <c r="AH365" s="6"/>
    </row>
    <row r="366" spans="4:34" ht="20.25">
      <c r="D366" s="45"/>
      <c r="S366" s="6"/>
      <c r="T366" s="6"/>
      <c r="U366" s="6"/>
      <c r="V366" s="7"/>
      <c r="W366" s="22"/>
      <c r="X366" s="22"/>
      <c r="Y366" s="22"/>
      <c r="Z366" s="22"/>
      <c r="AA366" s="22"/>
      <c r="AB366" s="22"/>
      <c r="AC366" s="22"/>
      <c r="AD366" s="6"/>
      <c r="AE366" s="6"/>
      <c r="AF366" s="6"/>
      <c r="AG366" s="6"/>
      <c r="AH366" s="6"/>
    </row>
    <row r="367" spans="4:34" ht="20.25">
      <c r="D367" s="45"/>
      <c r="S367" s="6"/>
      <c r="T367" s="6"/>
      <c r="U367" s="6"/>
      <c r="V367" s="7"/>
      <c r="W367" s="22"/>
      <c r="X367" s="22"/>
      <c r="Y367" s="22"/>
      <c r="Z367" s="22"/>
      <c r="AA367" s="22"/>
      <c r="AB367" s="22"/>
      <c r="AC367" s="22"/>
      <c r="AD367" s="6"/>
      <c r="AE367" s="6"/>
      <c r="AF367" s="6"/>
      <c r="AG367" s="6"/>
      <c r="AH367" s="6"/>
    </row>
    <row r="368" spans="4:34" ht="20.25">
      <c r="D368" s="45"/>
      <c r="S368" s="6"/>
      <c r="T368" s="6"/>
      <c r="U368" s="6"/>
      <c r="V368" s="7"/>
      <c r="W368" s="22"/>
      <c r="X368" s="22"/>
      <c r="Y368" s="22"/>
      <c r="Z368" s="22"/>
      <c r="AA368" s="22"/>
      <c r="AB368" s="22"/>
      <c r="AC368" s="22"/>
      <c r="AD368" s="6"/>
      <c r="AE368" s="6"/>
      <c r="AF368" s="6"/>
      <c r="AG368" s="6"/>
      <c r="AH368" s="6"/>
    </row>
    <row r="369" spans="4:34" ht="20.25">
      <c r="D369" s="45"/>
      <c r="S369" s="6"/>
      <c r="T369" s="6"/>
      <c r="U369" s="6"/>
      <c r="V369" s="7"/>
      <c r="W369" s="22"/>
      <c r="X369" s="22"/>
      <c r="Y369" s="22"/>
      <c r="Z369" s="22"/>
      <c r="AA369" s="22"/>
      <c r="AB369" s="22"/>
      <c r="AC369" s="22"/>
      <c r="AD369" s="6"/>
      <c r="AE369" s="6"/>
      <c r="AF369" s="6"/>
      <c r="AG369" s="6"/>
      <c r="AH369" s="6"/>
    </row>
    <row r="370" spans="4:34" ht="20.25">
      <c r="D370" s="45"/>
      <c r="S370" s="6"/>
      <c r="T370" s="6"/>
      <c r="U370" s="6"/>
      <c r="V370" s="7"/>
      <c r="W370" s="22"/>
      <c r="X370" s="22"/>
      <c r="Y370" s="22"/>
      <c r="Z370" s="22"/>
      <c r="AA370" s="22"/>
      <c r="AB370" s="22"/>
      <c r="AC370" s="22"/>
      <c r="AD370" s="6"/>
      <c r="AE370" s="6"/>
      <c r="AF370" s="6"/>
      <c r="AG370" s="6"/>
      <c r="AH370" s="6"/>
    </row>
    <row r="371" spans="4:34" ht="20.25">
      <c r="D371" s="45"/>
      <c r="S371" s="6"/>
      <c r="T371" s="6"/>
      <c r="U371" s="6"/>
      <c r="V371" s="7"/>
      <c r="W371" s="22"/>
      <c r="X371" s="22"/>
      <c r="Y371" s="22"/>
      <c r="Z371" s="22"/>
      <c r="AA371" s="22"/>
      <c r="AB371" s="22"/>
      <c r="AC371" s="22"/>
      <c r="AD371" s="6"/>
      <c r="AE371" s="6"/>
      <c r="AF371" s="6"/>
      <c r="AG371" s="6"/>
      <c r="AH371" s="6"/>
    </row>
    <row r="372" spans="4:34" ht="20.25">
      <c r="D372" s="45"/>
      <c r="S372" s="6"/>
      <c r="T372" s="6"/>
      <c r="U372" s="6"/>
      <c r="V372" s="7"/>
      <c r="W372" s="22"/>
      <c r="X372" s="22"/>
      <c r="Y372" s="22"/>
      <c r="Z372" s="22"/>
      <c r="AA372" s="22"/>
      <c r="AB372" s="22"/>
      <c r="AC372" s="22"/>
      <c r="AD372" s="6"/>
      <c r="AE372" s="6"/>
      <c r="AF372" s="6"/>
      <c r="AG372" s="6"/>
      <c r="AH372" s="6"/>
    </row>
    <row r="373" spans="4:34" ht="20.25">
      <c r="D373" s="45"/>
      <c r="S373" s="6"/>
      <c r="T373" s="6"/>
      <c r="U373" s="6"/>
      <c r="V373" s="7"/>
      <c r="W373" s="22"/>
      <c r="X373" s="22"/>
      <c r="Y373" s="22"/>
      <c r="Z373" s="22"/>
      <c r="AA373" s="22"/>
      <c r="AB373" s="22"/>
      <c r="AC373" s="22"/>
      <c r="AD373" s="6"/>
      <c r="AE373" s="6"/>
      <c r="AF373" s="6"/>
      <c r="AG373" s="6"/>
      <c r="AH373" s="6"/>
    </row>
    <row r="374" spans="4:34" ht="20.25">
      <c r="D374" s="45"/>
      <c r="S374" s="6"/>
      <c r="T374" s="6"/>
      <c r="U374" s="6"/>
      <c r="V374" s="7"/>
      <c r="W374" s="22"/>
      <c r="X374" s="22"/>
      <c r="Y374" s="22"/>
      <c r="Z374" s="22"/>
      <c r="AA374" s="22"/>
      <c r="AB374" s="22"/>
      <c r="AC374" s="22"/>
      <c r="AD374" s="6"/>
      <c r="AE374" s="6"/>
      <c r="AF374" s="6"/>
      <c r="AG374" s="6"/>
      <c r="AH374" s="6"/>
    </row>
    <row r="375" spans="4:34" ht="20.25">
      <c r="D375" s="45"/>
      <c r="S375" s="6"/>
      <c r="T375" s="6"/>
      <c r="U375" s="6"/>
      <c r="V375" s="7"/>
      <c r="W375" s="22"/>
      <c r="X375" s="22"/>
      <c r="Y375" s="22"/>
      <c r="Z375" s="22"/>
      <c r="AA375" s="22"/>
      <c r="AB375" s="22"/>
      <c r="AC375" s="22"/>
      <c r="AD375" s="6"/>
      <c r="AE375" s="6"/>
      <c r="AF375" s="6"/>
      <c r="AG375" s="6"/>
      <c r="AH375" s="6"/>
    </row>
    <row r="376" spans="4:34" ht="20.25">
      <c r="D376" s="45"/>
      <c r="S376" s="6"/>
      <c r="T376" s="6"/>
      <c r="U376" s="6"/>
      <c r="V376" s="7"/>
      <c r="W376" s="22"/>
      <c r="X376" s="22"/>
      <c r="Y376" s="22"/>
      <c r="Z376" s="22"/>
      <c r="AA376" s="22"/>
      <c r="AB376" s="22"/>
      <c r="AC376" s="22"/>
      <c r="AD376" s="6"/>
      <c r="AE376" s="6"/>
      <c r="AF376" s="6"/>
      <c r="AG376" s="6"/>
      <c r="AH376" s="6"/>
    </row>
    <row r="377" spans="4:34" ht="20.25">
      <c r="D377" s="45"/>
      <c r="S377" s="6"/>
      <c r="T377" s="6"/>
      <c r="U377" s="6"/>
      <c r="V377" s="7"/>
      <c r="W377" s="22"/>
      <c r="X377" s="22"/>
      <c r="Y377" s="22"/>
      <c r="Z377" s="22"/>
      <c r="AA377" s="22"/>
      <c r="AB377" s="22"/>
      <c r="AC377" s="22"/>
      <c r="AD377" s="6"/>
      <c r="AE377" s="6"/>
      <c r="AF377" s="6"/>
      <c r="AG377" s="6"/>
      <c r="AH377" s="6"/>
    </row>
    <row r="378" spans="4:34" ht="20.25">
      <c r="D378" s="45"/>
      <c r="S378" s="6"/>
      <c r="T378" s="6"/>
      <c r="U378" s="6"/>
      <c r="V378" s="7"/>
      <c r="W378" s="22"/>
      <c r="X378" s="22"/>
      <c r="Y378" s="22"/>
      <c r="Z378" s="22"/>
      <c r="AA378" s="22"/>
      <c r="AB378" s="22"/>
      <c r="AC378" s="22"/>
      <c r="AD378" s="6"/>
      <c r="AE378" s="6"/>
      <c r="AF378" s="6"/>
      <c r="AG378" s="6"/>
      <c r="AH378" s="6"/>
    </row>
    <row r="379" spans="4:34" ht="20.25">
      <c r="D379" s="45"/>
      <c r="S379" s="6"/>
      <c r="T379" s="6"/>
      <c r="U379" s="6"/>
      <c r="V379" s="7"/>
      <c r="W379" s="22"/>
      <c r="X379" s="22"/>
      <c r="Y379" s="22"/>
      <c r="Z379" s="22"/>
      <c r="AA379" s="22"/>
      <c r="AB379" s="22"/>
      <c r="AC379" s="22"/>
      <c r="AD379" s="6"/>
      <c r="AE379" s="6"/>
      <c r="AF379" s="6"/>
      <c r="AG379" s="6"/>
      <c r="AH379" s="6"/>
    </row>
    <row r="380" spans="4:34" ht="20.25">
      <c r="D380" s="45"/>
      <c r="S380" s="6"/>
      <c r="T380" s="6"/>
      <c r="U380" s="6"/>
      <c r="V380" s="7"/>
      <c r="W380" s="22"/>
      <c r="X380" s="22"/>
      <c r="Y380" s="22"/>
      <c r="Z380" s="22"/>
      <c r="AA380" s="22"/>
      <c r="AB380" s="22"/>
      <c r="AC380" s="22"/>
      <c r="AD380" s="6"/>
      <c r="AE380" s="6"/>
      <c r="AF380" s="6"/>
      <c r="AG380" s="6"/>
      <c r="AH380" s="6"/>
    </row>
    <row r="381" spans="4:34" ht="20.25">
      <c r="D381" s="45"/>
      <c r="S381" s="6"/>
      <c r="T381" s="6"/>
      <c r="U381" s="6"/>
      <c r="V381" s="7"/>
      <c r="W381" s="22"/>
      <c r="X381" s="22"/>
      <c r="Y381" s="22"/>
      <c r="Z381" s="22"/>
      <c r="AA381" s="22"/>
      <c r="AB381" s="22"/>
      <c r="AC381" s="22"/>
      <c r="AD381" s="6"/>
      <c r="AE381" s="6"/>
      <c r="AF381" s="6"/>
      <c r="AG381" s="6"/>
      <c r="AH381" s="6"/>
    </row>
    <row r="382" spans="4:34" ht="20.25">
      <c r="D382" s="45"/>
      <c r="S382" s="6"/>
      <c r="T382" s="6"/>
      <c r="U382" s="6"/>
      <c r="V382" s="7"/>
      <c r="W382" s="22"/>
      <c r="X382" s="22"/>
      <c r="Y382" s="22"/>
      <c r="Z382" s="22"/>
      <c r="AA382" s="22"/>
      <c r="AB382" s="22"/>
      <c r="AC382" s="22"/>
      <c r="AD382" s="6"/>
      <c r="AE382" s="6"/>
      <c r="AF382" s="6"/>
      <c r="AG382" s="6"/>
      <c r="AH382" s="6"/>
    </row>
    <row r="383" spans="4:34" ht="20.25">
      <c r="D383" s="45"/>
      <c r="S383" s="6"/>
      <c r="T383" s="6"/>
      <c r="U383" s="6"/>
      <c r="V383" s="7"/>
      <c r="W383" s="22"/>
      <c r="X383" s="22"/>
      <c r="Y383" s="22"/>
      <c r="Z383" s="22"/>
      <c r="AA383" s="22"/>
      <c r="AB383" s="22"/>
      <c r="AC383" s="22"/>
      <c r="AD383" s="6"/>
      <c r="AE383" s="6"/>
      <c r="AF383" s="6"/>
      <c r="AG383" s="6"/>
      <c r="AH383" s="6"/>
    </row>
    <row r="384" spans="4:34" ht="20.25">
      <c r="D384" s="45"/>
      <c r="S384" s="6"/>
      <c r="T384" s="6"/>
      <c r="U384" s="6"/>
      <c r="V384" s="7"/>
      <c r="W384" s="22"/>
      <c r="X384" s="22"/>
      <c r="Y384" s="22"/>
      <c r="Z384" s="22"/>
      <c r="AA384" s="22"/>
      <c r="AB384" s="22"/>
      <c r="AC384" s="22"/>
      <c r="AD384" s="6"/>
      <c r="AE384" s="6"/>
      <c r="AF384" s="6"/>
      <c r="AG384" s="6"/>
      <c r="AH384" s="6"/>
    </row>
    <row r="385" spans="4:34" ht="20.25">
      <c r="D385" s="45"/>
      <c r="S385" s="6"/>
      <c r="T385" s="6"/>
      <c r="U385" s="6"/>
      <c r="V385" s="7"/>
      <c r="W385" s="22"/>
      <c r="X385" s="22"/>
      <c r="Y385" s="22"/>
      <c r="Z385" s="22"/>
      <c r="AA385" s="22"/>
      <c r="AB385" s="22"/>
      <c r="AC385" s="22"/>
      <c r="AD385" s="6"/>
      <c r="AE385" s="6"/>
      <c r="AF385" s="6"/>
      <c r="AG385" s="6"/>
      <c r="AH385" s="6"/>
    </row>
    <row r="386" spans="4:34" ht="20.25">
      <c r="D386" s="45"/>
      <c r="S386" s="6"/>
      <c r="T386" s="6"/>
      <c r="U386" s="6"/>
      <c r="V386" s="7"/>
      <c r="W386" s="22"/>
      <c r="X386" s="22"/>
      <c r="Y386" s="22"/>
      <c r="Z386" s="22"/>
      <c r="AA386" s="22"/>
      <c r="AB386" s="22"/>
      <c r="AC386" s="22"/>
      <c r="AD386" s="6"/>
      <c r="AE386" s="6"/>
      <c r="AF386" s="6"/>
      <c r="AG386" s="6"/>
      <c r="AH386" s="6"/>
    </row>
    <row r="387" spans="4:34" ht="20.25">
      <c r="D387" s="45"/>
      <c r="S387" s="6"/>
      <c r="T387" s="6"/>
      <c r="U387" s="6"/>
      <c r="V387" s="7"/>
      <c r="W387" s="22"/>
      <c r="X387" s="22"/>
      <c r="Y387" s="22"/>
      <c r="Z387" s="22"/>
      <c r="AA387" s="22"/>
      <c r="AB387" s="22"/>
      <c r="AC387" s="22"/>
      <c r="AD387" s="6"/>
      <c r="AE387" s="6"/>
      <c r="AF387" s="6"/>
      <c r="AG387" s="6"/>
      <c r="AH387" s="6"/>
    </row>
    <row r="388" spans="4:34" ht="20.25">
      <c r="D388" s="45"/>
      <c r="S388" s="6"/>
      <c r="T388" s="6"/>
      <c r="U388" s="6"/>
      <c r="V388" s="7"/>
      <c r="W388" s="22"/>
      <c r="X388" s="22"/>
      <c r="Y388" s="22"/>
      <c r="Z388" s="22"/>
      <c r="AA388" s="22"/>
      <c r="AB388" s="22"/>
      <c r="AC388" s="22"/>
      <c r="AD388" s="6"/>
      <c r="AE388" s="6"/>
      <c r="AF388" s="6"/>
      <c r="AG388" s="6"/>
      <c r="AH388" s="6"/>
    </row>
    <row r="389" spans="4:34" ht="20.25">
      <c r="D389" s="45"/>
      <c r="S389" s="6"/>
      <c r="T389" s="6"/>
      <c r="U389" s="6"/>
      <c r="V389" s="7"/>
      <c r="W389" s="22"/>
      <c r="X389" s="22"/>
      <c r="Y389" s="22"/>
      <c r="Z389" s="22"/>
      <c r="AA389" s="22"/>
      <c r="AB389" s="22"/>
      <c r="AC389" s="22"/>
      <c r="AD389" s="6"/>
      <c r="AE389" s="6"/>
      <c r="AF389" s="6"/>
      <c r="AG389" s="6"/>
      <c r="AH389" s="6"/>
    </row>
    <row r="390" spans="4:34" ht="20.25">
      <c r="D390" s="45"/>
      <c r="S390" s="6"/>
      <c r="T390" s="6"/>
      <c r="U390" s="6"/>
      <c r="V390" s="7"/>
      <c r="W390" s="22"/>
      <c r="X390" s="22"/>
      <c r="Y390" s="22"/>
      <c r="Z390" s="22"/>
      <c r="AA390" s="22"/>
      <c r="AB390" s="22"/>
      <c r="AC390" s="22"/>
      <c r="AD390" s="6"/>
      <c r="AE390" s="6"/>
      <c r="AF390" s="6"/>
      <c r="AG390" s="6"/>
      <c r="AH390" s="6"/>
    </row>
    <row r="391" spans="4:34" ht="20.25">
      <c r="D391" s="45"/>
      <c r="S391" s="6"/>
      <c r="T391" s="6"/>
      <c r="U391" s="6"/>
      <c r="V391" s="7"/>
      <c r="W391" s="22"/>
      <c r="X391" s="22"/>
      <c r="Y391" s="22"/>
      <c r="Z391" s="22"/>
      <c r="AA391" s="22"/>
      <c r="AB391" s="22"/>
      <c r="AC391" s="22"/>
      <c r="AD391" s="6"/>
      <c r="AE391" s="6"/>
      <c r="AF391" s="6"/>
      <c r="AG391" s="6"/>
      <c r="AH391" s="6"/>
    </row>
    <row r="392" spans="4:34" ht="20.25">
      <c r="D392" s="45"/>
      <c r="S392" s="6"/>
      <c r="T392" s="6"/>
      <c r="U392" s="6"/>
      <c r="V392" s="7"/>
      <c r="W392" s="22"/>
      <c r="X392" s="22"/>
      <c r="Y392" s="22"/>
      <c r="Z392" s="22"/>
      <c r="AA392" s="22"/>
      <c r="AB392" s="22"/>
      <c r="AC392" s="22"/>
      <c r="AD392" s="6"/>
      <c r="AE392" s="6"/>
      <c r="AF392" s="6"/>
      <c r="AG392" s="6"/>
      <c r="AH392" s="6"/>
    </row>
    <row r="393" spans="4:34" ht="20.25">
      <c r="D393" s="45"/>
      <c r="S393" s="6"/>
      <c r="T393" s="6"/>
      <c r="U393" s="6"/>
      <c r="V393" s="7"/>
      <c r="W393" s="22"/>
      <c r="X393" s="22"/>
      <c r="Y393" s="22"/>
      <c r="Z393" s="22"/>
      <c r="AA393" s="22"/>
      <c r="AB393" s="22"/>
      <c r="AC393" s="22"/>
      <c r="AD393" s="6"/>
      <c r="AE393" s="6"/>
      <c r="AF393" s="6"/>
      <c r="AG393" s="6"/>
      <c r="AH393" s="6"/>
    </row>
    <row r="394" spans="4:34" ht="20.25">
      <c r="D394" s="45"/>
      <c r="S394" s="6"/>
      <c r="T394" s="6"/>
      <c r="U394" s="6"/>
      <c r="V394" s="7"/>
      <c r="W394" s="22"/>
      <c r="X394" s="22"/>
      <c r="Y394" s="22"/>
      <c r="Z394" s="22"/>
      <c r="AA394" s="22"/>
      <c r="AB394" s="22"/>
      <c r="AC394" s="22"/>
      <c r="AD394" s="6"/>
      <c r="AE394" s="6"/>
      <c r="AF394" s="6"/>
      <c r="AG394" s="6"/>
      <c r="AH394" s="6"/>
    </row>
    <row r="395" spans="4:34" ht="20.25">
      <c r="D395" s="45"/>
      <c r="S395" s="6"/>
      <c r="T395" s="6"/>
      <c r="U395" s="6"/>
      <c r="V395" s="7"/>
      <c r="W395" s="22"/>
      <c r="X395" s="22"/>
      <c r="Y395" s="22"/>
      <c r="Z395" s="22"/>
      <c r="AA395" s="22"/>
      <c r="AB395" s="22"/>
      <c r="AC395" s="22"/>
      <c r="AD395" s="6"/>
      <c r="AE395" s="6"/>
      <c r="AF395" s="6"/>
      <c r="AG395" s="6"/>
      <c r="AH395" s="6"/>
    </row>
    <row r="396" spans="4:34" ht="20.25">
      <c r="D396" s="45"/>
      <c r="S396" s="6"/>
      <c r="T396" s="6"/>
      <c r="U396" s="6"/>
      <c r="V396" s="7"/>
      <c r="W396" s="22"/>
      <c r="X396" s="22"/>
      <c r="Y396" s="22"/>
      <c r="Z396" s="22"/>
      <c r="AA396" s="22"/>
      <c r="AB396" s="22"/>
      <c r="AC396" s="22"/>
      <c r="AD396" s="6"/>
      <c r="AE396" s="6"/>
      <c r="AF396" s="6"/>
      <c r="AG396" s="6"/>
      <c r="AH396" s="6"/>
    </row>
    <row r="397" spans="4:34" ht="20.25">
      <c r="D397" s="45"/>
      <c r="S397" s="6"/>
      <c r="T397" s="6"/>
      <c r="U397" s="6"/>
      <c r="V397" s="7"/>
      <c r="W397" s="22"/>
      <c r="X397" s="22"/>
      <c r="Y397" s="22"/>
      <c r="Z397" s="22"/>
      <c r="AA397" s="22"/>
      <c r="AB397" s="22"/>
      <c r="AC397" s="22"/>
      <c r="AD397" s="6"/>
      <c r="AE397" s="6"/>
      <c r="AF397" s="6"/>
      <c r="AG397" s="6"/>
      <c r="AH397" s="6"/>
    </row>
    <row r="398" spans="4:34" ht="20.25">
      <c r="D398" s="45"/>
      <c r="S398" s="6"/>
      <c r="T398" s="6"/>
      <c r="U398" s="6"/>
      <c r="V398" s="7"/>
      <c r="W398" s="22"/>
      <c r="X398" s="22"/>
      <c r="Y398" s="22"/>
      <c r="Z398" s="22"/>
      <c r="AA398" s="22"/>
      <c r="AB398" s="22"/>
      <c r="AC398" s="22"/>
      <c r="AD398" s="6"/>
      <c r="AE398" s="6"/>
      <c r="AF398" s="6"/>
      <c r="AG398" s="6"/>
      <c r="AH398" s="6"/>
    </row>
    <row r="399" spans="4:34" ht="20.25">
      <c r="D399" s="45"/>
      <c r="S399" s="6"/>
      <c r="T399" s="6"/>
      <c r="U399" s="6"/>
      <c r="V399" s="7"/>
      <c r="W399" s="22"/>
      <c r="X399" s="22"/>
      <c r="Y399" s="22"/>
      <c r="Z399" s="22"/>
      <c r="AA399" s="22"/>
      <c r="AB399" s="22"/>
      <c r="AC399" s="22"/>
      <c r="AD399" s="6"/>
      <c r="AE399" s="6"/>
      <c r="AF399" s="6"/>
      <c r="AG399" s="6"/>
      <c r="AH399" s="6"/>
    </row>
    <row r="400" spans="4:34" ht="20.25">
      <c r="D400" s="45"/>
      <c r="S400" s="6"/>
      <c r="T400" s="6"/>
      <c r="U400" s="6"/>
      <c r="V400" s="7"/>
      <c r="W400" s="22"/>
      <c r="X400" s="22"/>
      <c r="Y400" s="22"/>
      <c r="Z400" s="22"/>
      <c r="AA400" s="22"/>
      <c r="AB400" s="22"/>
      <c r="AC400" s="22"/>
      <c r="AD400" s="6"/>
      <c r="AE400" s="6"/>
      <c r="AF400" s="6"/>
      <c r="AG400" s="6"/>
      <c r="AH400" s="6"/>
    </row>
    <row r="401" spans="4:34" ht="20.25">
      <c r="D401" s="45"/>
      <c r="S401" s="6"/>
      <c r="T401" s="6"/>
      <c r="U401" s="6"/>
      <c r="V401" s="7"/>
      <c r="W401" s="22"/>
      <c r="X401" s="22"/>
      <c r="Y401" s="22"/>
      <c r="Z401" s="22"/>
      <c r="AA401" s="22"/>
      <c r="AB401" s="22"/>
      <c r="AC401" s="22"/>
      <c r="AD401" s="6"/>
      <c r="AE401" s="6"/>
      <c r="AF401" s="6"/>
      <c r="AG401" s="6"/>
      <c r="AH401" s="6"/>
    </row>
    <row r="402" spans="4:34" ht="20.25">
      <c r="D402" s="45"/>
      <c r="S402" s="6"/>
      <c r="T402" s="6"/>
      <c r="U402" s="6"/>
      <c r="V402" s="7"/>
      <c r="W402" s="22"/>
      <c r="X402" s="22"/>
      <c r="Y402" s="22"/>
      <c r="Z402" s="22"/>
      <c r="AA402" s="22"/>
      <c r="AB402" s="22"/>
      <c r="AC402" s="22"/>
      <c r="AD402" s="6"/>
      <c r="AE402" s="6"/>
      <c r="AF402" s="6"/>
      <c r="AG402" s="6"/>
      <c r="AH402" s="6"/>
    </row>
    <row r="403" spans="4:34" ht="20.25">
      <c r="D403" s="45"/>
      <c r="S403" s="6"/>
      <c r="T403" s="6"/>
      <c r="U403" s="6"/>
      <c r="V403" s="7"/>
      <c r="W403" s="22"/>
      <c r="X403" s="22"/>
      <c r="Y403" s="22"/>
      <c r="Z403" s="22"/>
      <c r="AA403" s="22"/>
      <c r="AB403" s="22"/>
      <c r="AC403" s="22"/>
      <c r="AD403" s="6"/>
      <c r="AE403" s="6"/>
      <c r="AF403" s="6"/>
      <c r="AG403" s="6"/>
      <c r="AH403" s="6"/>
    </row>
    <row r="404" spans="4:34" ht="20.25">
      <c r="D404" s="45"/>
      <c r="S404" s="6"/>
      <c r="T404" s="6"/>
      <c r="U404" s="6"/>
      <c r="V404" s="7"/>
      <c r="W404" s="22"/>
      <c r="X404" s="22"/>
      <c r="Y404" s="22"/>
      <c r="Z404" s="22"/>
      <c r="AA404" s="22"/>
      <c r="AB404" s="22"/>
      <c r="AC404" s="22"/>
      <c r="AD404" s="6"/>
      <c r="AE404" s="6"/>
      <c r="AF404" s="6"/>
      <c r="AG404" s="6"/>
      <c r="AH404" s="6"/>
    </row>
    <row r="405" spans="4:34" ht="20.25">
      <c r="D405" s="45"/>
      <c r="S405" s="6"/>
      <c r="T405" s="6"/>
      <c r="U405" s="6"/>
      <c r="V405" s="7"/>
      <c r="W405" s="22"/>
      <c r="X405" s="22"/>
      <c r="Y405" s="22"/>
      <c r="Z405" s="22"/>
      <c r="AA405" s="22"/>
      <c r="AB405" s="22"/>
      <c r="AC405" s="22"/>
      <c r="AD405" s="6"/>
      <c r="AE405" s="6"/>
      <c r="AF405" s="6"/>
      <c r="AG405" s="6"/>
      <c r="AH405" s="6"/>
    </row>
    <row r="406" spans="4:34" ht="20.25">
      <c r="D406" s="45"/>
      <c r="S406" s="6"/>
      <c r="T406" s="6"/>
      <c r="U406" s="6"/>
      <c r="V406" s="7"/>
      <c r="W406" s="22"/>
      <c r="X406" s="22"/>
      <c r="Y406" s="22"/>
      <c r="Z406" s="22"/>
      <c r="AA406" s="22"/>
      <c r="AB406" s="22"/>
      <c r="AC406" s="22"/>
      <c r="AD406" s="6"/>
      <c r="AE406" s="6"/>
      <c r="AF406" s="6"/>
      <c r="AG406" s="6"/>
      <c r="AH406" s="6"/>
    </row>
    <row r="407" spans="4:34" ht="20.25">
      <c r="D407" s="45"/>
      <c r="S407" s="6"/>
      <c r="T407" s="6"/>
      <c r="U407" s="6"/>
      <c r="V407" s="7"/>
      <c r="W407" s="22"/>
      <c r="X407" s="22"/>
      <c r="Y407" s="22"/>
      <c r="Z407" s="22"/>
      <c r="AA407" s="22"/>
      <c r="AB407" s="22"/>
      <c r="AC407" s="22"/>
      <c r="AD407" s="6"/>
      <c r="AE407" s="6"/>
      <c r="AF407" s="6"/>
      <c r="AG407" s="6"/>
      <c r="AH407" s="6"/>
    </row>
    <row r="408" spans="4:34" ht="20.25">
      <c r="D408" s="45"/>
      <c r="S408" s="6"/>
      <c r="T408" s="6"/>
      <c r="U408" s="6"/>
      <c r="V408" s="7"/>
      <c r="W408" s="22"/>
      <c r="X408" s="22"/>
      <c r="Y408" s="22"/>
      <c r="Z408" s="22"/>
      <c r="AA408" s="22"/>
      <c r="AB408" s="22"/>
      <c r="AC408" s="22"/>
      <c r="AD408" s="6"/>
      <c r="AE408" s="6"/>
      <c r="AF408" s="6"/>
      <c r="AG408" s="6"/>
      <c r="AH408" s="6"/>
    </row>
    <row r="409" spans="4:34" ht="20.25">
      <c r="D409" s="45"/>
      <c r="S409" s="6"/>
      <c r="T409" s="6"/>
      <c r="U409" s="6"/>
      <c r="V409" s="7"/>
      <c r="W409" s="22"/>
      <c r="X409" s="22"/>
      <c r="Y409" s="22"/>
      <c r="Z409" s="22"/>
      <c r="AA409" s="22"/>
      <c r="AB409" s="22"/>
      <c r="AC409" s="22"/>
      <c r="AD409" s="6"/>
      <c r="AE409" s="6"/>
      <c r="AF409" s="6"/>
      <c r="AG409" s="6"/>
      <c r="AH409" s="6"/>
    </row>
    <row r="410" spans="4:34" ht="20.25">
      <c r="D410" s="45"/>
      <c r="S410" s="6"/>
      <c r="T410" s="6"/>
      <c r="U410" s="6"/>
      <c r="V410" s="7"/>
      <c r="W410" s="22"/>
      <c r="X410" s="22"/>
      <c r="Y410" s="22"/>
      <c r="Z410" s="22"/>
      <c r="AA410" s="22"/>
      <c r="AB410" s="22"/>
      <c r="AC410" s="22"/>
      <c r="AD410" s="6"/>
      <c r="AE410" s="6"/>
      <c r="AF410" s="6"/>
      <c r="AG410" s="6"/>
      <c r="AH410" s="6"/>
    </row>
    <row r="411" spans="4:34" ht="20.25">
      <c r="D411" s="45"/>
      <c r="S411" s="6"/>
      <c r="T411" s="6"/>
      <c r="U411" s="6"/>
      <c r="V411" s="7"/>
      <c r="W411" s="22"/>
      <c r="X411" s="22"/>
      <c r="Y411" s="22"/>
      <c r="Z411" s="22"/>
      <c r="AA411" s="22"/>
      <c r="AB411" s="22"/>
      <c r="AC411" s="22"/>
      <c r="AD411" s="6"/>
      <c r="AE411" s="6"/>
      <c r="AF411" s="6"/>
      <c r="AG411" s="6"/>
      <c r="AH411" s="6"/>
    </row>
    <row r="412" spans="4:34" ht="20.25">
      <c r="D412" s="45"/>
      <c r="S412" s="6"/>
      <c r="T412" s="6"/>
      <c r="U412" s="6"/>
      <c r="V412" s="7"/>
      <c r="W412" s="22"/>
      <c r="X412" s="22"/>
      <c r="Y412" s="22"/>
      <c r="Z412" s="22"/>
      <c r="AA412" s="22"/>
      <c r="AB412" s="22"/>
      <c r="AC412" s="22"/>
      <c r="AD412" s="6"/>
      <c r="AE412" s="6"/>
      <c r="AF412" s="6"/>
      <c r="AG412" s="6"/>
      <c r="AH412" s="6"/>
    </row>
    <row r="413" spans="4:34" ht="20.25">
      <c r="D413" s="45"/>
      <c r="S413" s="6"/>
      <c r="T413" s="6"/>
      <c r="U413" s="6"/>
      <c r="V413" s="7"/>
      <c r="W413" s="22"/>
      <c r="X413" s="22"/>
      <c r="Y413" s="22"/>
      <c r="Z413" s="22"/>
      <c r="AA413" s="22"/>
      <c r="AB413" s="22"/>
      <c r="AC413" s="22"/>
      <c r="AD413" s="6"/>
      <c r="AE413" s="6"/>
      <c r="AF413" s="6"/>
      <c r="AG413" s="6"/>
      <c r="AH413" s="6"/>
    </row>
    <row r="414" spans="4:34" ht="20.25">
      <c r="D414" s="45"/>
      <c r="S414" s="6"/>
      <c r="T414" s="6"/>
      <c r="U414" s="6"/>
      <c r="V414" s="7"/>
      <c r="W414" s="22"/>
      <c r="X414" s="22"/>
      <c r="Y414" s="22"/>
      <c r="Z414" s="22"/>
      <c r="AA414" s="22"/>
      <c r="AB414" s="22"/>
      <c r="AC414" s="22"/>
      <c r="AD414" s="6"/>
      <c r="AE414" s="6"/>
      <c r="AF414" s="6"/>
      <c r="AG414" s="6"/>
      <c r="AH414" s="6"/>
    </row>
    <row r="415" spans="4:34" ht="20.25">
      <c r="D415" s="45"/>
      <c r="S415" s="6"/>
      <c r="T415" s="6"/>
      <c r="U415" s="6"/>
      <c r="V415" s="7"/>
      <c r="W415" s="22"/>
      <c r="X415" s="22"/>
      <c r="Y415" s="22"/>
      <c r="Z415" s="22"/>
      <c r="AA415" s="22"/>
      <c r="AB415" s="22"/>
      <c r="AC415" s="22"/>
      <c r="AD415" s="6"/>
      <c r="AE415" s="6"/>
      <c r="AF415" s="6"/>
      <c r="AG415" s="6"/>
      <c r="AH415" s="6"/>
    </row>
    <row r="416" spans="4:34" ht="20.25">
      <c r="D416" s="45"/>
      <c r="S416" s="6"/>
      <c r="T416" s="6"/>
      <c r="U416" s="6"/>
      <c r="V416" s="7"/>
      <c r="W416" s="22"/>
      <c r="X416" s="22"/>
      <c r="Y416" s="22"/>
      <c r="Z416" s="22"/>
      <c r="AA416" s="22"/>
      <c r="AB416" s="22"/>
      <c r="AC416" s="22"/>
      <c r="AD416" s="6"/>
      <c r="AE416" s="6"/>
      <c r="AF416" s="6"/>
      <c r="AG416" s="6"/>
      <c r="AH416" s="6"/>
    </row>
    <row r="417" spans="4:34" ht="20.25">
      <c r="D417" s="45"/>
      <c r="S417" s="6"/>
      <c r="T417" s="6"/>
      <c r="U417" s="6"/>
      <c r="V417" s="7"/>
      <c r="W417" s="22"/>
      <c r="X417" s="22"/>
      <c r="Y417" s="22"/>
      <c r="Z417" s="22"/>
      <c r="AA417" s="22"/>
      <c r="AB417" s="22"/>
      <c r="AC417" s="22"/>
      <c r="AD417" s="6"/>
      <c r="AE417" s="6"/>
      <c r="AF417" s="6"/>
      <c r="AG417" s="6"/>
      <c r="AH417" s="6"/>
    </row>
    <row r="418" spans="4:34" ht="20.25">
      <c r="D418" s="45"/>
      <c r="S418" s="6"/>
      <c r="T418" s="6"/>
      <c r="U418" s="6"/>
      <c r="V418" s="7"/>
      <c r="W418" s="22"/>
      <c r="X418" s="22"/>
      <c r="Y418" s="22"/>
      <c r="Z418" s="22"/>
      <c r="AA418" s="22"/>
      <c r="AB418" s="22"/>
      <c r="AC418" s="22"/>
      <c r="AD418" s="6"/>
      <c r="AE418" s="6"/>
      <c r="AF418" s="6"/>
      <c r="AG418" s="6"/>
      <c r="AH418" s="6"/>
    </row>
    <row r="419" spans="4:34" ht="20.25">
      <c r="D419" s="45"/>
      <c r="S419" s="6"/>
      <c r="T419" s="6"/>
      <c r="U419" s="6"/>
      <c r="V419" s="7"/>
      <c r="W419" s="22"/>
      <c r="X419" s="22"/>
      <c r="Y419" s="22"/>
      <c r="Z419" s="22"/>
      <c r="AA419" s="22"/>
      <c r="AB419" s="22"/>
      <c r="AC419" s="22"/>
      <c r="AD419" s="6"/>
      <c r="AE419" s="6"/>
      <c r="AF419" s="6"/>
      <c r="AG419" s="6"/>
      <c r="AH419" s="6"/>
    </row>
    <row r="420" spans="4:34" ht="20.25">
      <c r="D420" s="45"/>
      <c r="S420" s="6"/>
      <c r="T420" s="6"/>
      <c r="U420" s="6"/>
      <c r="V420" s="7"/>
      <c r="W420" s="22"/>
      <c r="X420" s="22"/>
      <c r="Y420" s="22"/>
      <c r="Z420" s="22"/>
      <c r="AA420" s="22"/>
      <c r="AB420" s="22"/>
      <c r="AC420" s="22"/>
      <c r="AD420" s="6"/>
      <c r="AE420" s="6"/>
      <c r="AF420" s="6"/>
      <c r="AG420" s="6"/>
      <c r="AH420" s="6"/>
    </row>
    <row r="421" spans="4:34" ht="20.25">
      <c r="D421" s="45"/>
      <c r="S421" s="6"/>
      <c r="T421" s="6"/>
      <c r="U421" s="6"/>
      <c r="V421" s="7"/>
      <c r="W421" s="22"/>
      <c r="X421" s="22"/>
      <c r="Y421" s="22"/>
      <c r="Z421" s="22"/>
      <c r="AA421" s="22"/>
      <c r="AB421" s="22"/>
      <c r="AC421" s="22"/>
      <c r="AD421" s="6"/>
      <c r="AE421" s="6"/>
      <c r="AF421" s="6"/>
      <c r="AG421" s="6"/>
      <c r="AH421" s="6"/>
    </row>
    <row r="422" spans="4:34" ht="20.25">
      <c r="D422" s="45"/>
      <c r="S422" s="6"/>
      <c r="T422" s="6"/>
      <c r="U422" s="6"/>
      <c r="V422" s="7"/>
      <c r="W422" s="22"/>
      <c r="X422" s="22"/>
      <c r="Y422" s="22"/>
      <c r="Z422" s="22"/>
      <c r="AA422" s="22"/>
      <c r="AB422" s="22"/>
      <c r="AC422" s="22"/>
      <c r="AD422" s="6"/>
      <c r="AE422" s="6"/>
      <c r="AF422" s="6"/>
      <c r="AG422" s="6"/>
      <c r="AH422" s="6"/>
    </row>
    <row r="423" spans="4:34" ht="20.25">
      <c r="D423" s="45"/>
      <c r="S423" s="6"/>
      <c r="T423" s="6"/>
      <c r="U423" s="6"/>
      <c r="V423" s="7"/>
      <c r="W423" s="22"/>
      <c r="X423" s="22"/>
      <c r="Y423" s="22"/>
      <c r="Z423" s="22"/>
      <c r="AA423" s="22"/>
      <c r="AB423" s="22"/>
      <c r="AC423" s="22"/>
      <c r="AD423" s="6"/>
      <c r="AE423" s="6"/>
      <c r="AF423" s="6"/>
      <c r="AG423" s="6"/>
      <c r="AH423" s="6"/>
    </row>
    <row r="424" spans="4:34" ht="20.25">
      <c r="D424" s="45"/>
      <c r="S424" s="6"/>
      <c r="T424" s="6"/>
      <c r="U424" s="6"/>
      <c r="V424" s="7"/>
      <c r="W424" s="22"/>
      <c r="X424" s="22"/>
      <c r="Y424" s="22"/>
      <c r="Z424" s="22"/>
      <c r="AA424" s="22"/>
      <c r="AB424" s="22"/>
      <c r="AC424" s="22"/>
      <c r="AD424" s="6"/>
      <c r="AE424" s="6"/>
      <c r="AF424" s="6"/>
      <c r="AG424" s="6"/>
      <c r="AH424" s="6"/>
    </row>
    <row r="425" spans="4:34" ht="20.25">
      <c r="D425" s="45"/>
      <c r="S425" s="6"/>
      <c r="T425" s="6"/>
      <c r="U425" s="6"/>
      <c r="V425" s="7"/>
      <c r="W425" s="22"/>
      <c r="X425" s="22"/>
      <c r="Y425" s="22"/>
      <c r="Z425" s="22"/>
      <c r="AA425" s="22"/>
      <c r="AB425" s="22"/>
      <c r="AC425" s="22"/>
      <c r="AD425" s="6"/>
      <c r="AE425" s="6"/>
      <c r="AF425" s="6"/>
      <c r="AG425" s="6"/>
      <c r="AH425" s="6"/>
    </row>
    <row r="426" spans="4:34" ht="20.25">
      <c r="D426" s="45"/>
      <c r="S426" s="6"/>
      <c r="T426" s="6"/>
      <c r="U426" s="6"/>
      <c r="V426" s="7"/>
      <c r="W426" s="22"/>
      <c r="X426" s="22"/>
      <c r="Y426" s="22"/>
      <c r="Z426" s="22"/>
      <c r="AA426" s="22"/>
      <c r="AB426" s="22"/>
      <c r="AC426" s="22"/>
      <c r="AD426" s="6"/>
      <c r="AE426" s="6"/>
      <c r="AF426" s="6"/>
      <c r="AG426" s="6"/>
      <c r="AH426" s="6"/>
    </row>
    <row r="427" spans="4:34" ht="20.25">
      <c r="D427" s="45"/>
      <c r="S427" s="6"/>
      <c r="T427" s="6"/>
      <c r="U427" s="6"/>
      <c r="V427" s="7"/>
      <c r="W427" s="22"/>
      <c r="X427" s="22"/>
      <c r="Y427" s="22"/>
      <c r="Z427" s="22"/>
      <c r="AA427" s="22"/>
      <c r="AB427" s="22"/>
      <c r="AC427" s="22"/>
      <c r="AD427" s="6"/>
      <c r="AE427" s="6"/>
      <c r="AF427" s="6"/>
      <c r="AG427" s="6"/>
      <c r="AH427" s="6"/>
    </row>
    <row r="428" spans="4:29" ht="20.25">
      <c r="D428" s="45"/>
      <c r="W428" s="4"/>
      <c r="X428" s="4"/>
      <c r="Y428" s="4"/>
      <c r="Z428" s="4"/>
      <c r="AA428" s="4"/>
      <c r="AB428" s="4"/>
      <c r="AC428" s="4"/>
    </row>
    <row r="429" spans="4:29" ht="20.25">
      <c r="D429" s="45"/>
      <c r="W429" s="4"/>
      <c r="X429" s="4"/>
      <c r="Y429" s="4"/>
      <c r="Z429" s="4"/>
      <c r="AA429" s="4"/>
      <c r="AB429" s="4"/>
      <c r="AC429" s="4"/>
    </row>
    <row r="430" spans="4:29" ht="20.25">
      <c r="D430" s="45"/>
      <c r="W430" s="4"/>
      <c r="X430" s="4"/>
      <c r="Y430" s="4"/>
      <c r="Z430" s="4"/>
      <c r="AA430" s="4"/>
      <c r="AB430" s="4"/>
      <c r="AC430" s="4"/>
    </row>
    <row r="431" spans="4:29" ht="20.25">
      <c r="D431" s="45"/>
      <c r="W431" s="4"/>
      <c r="X431" s="4"/>
      <c r="Y431" s="4"/>
      <c r="Z431" s="4"/>
      <c r="AA431" s="4"/>
      <c r="AB431" s="4"/>
      <c r="AC431" s="4"/>
    </row>
    <row r="432" spans="4:29" ht="20.25">
      <c r="D432" s="45"/>
      <c r="W432" s="4"/>
      <c r="X432" s="4"/>
      <c r="Y432" s="4"/>
      <c r="Z432" s="4"/>
      <c r="AA432" s="4"/>
      <c r="AB432" s="4"/>
      <c r="AC432" s="4"/>
    </row>
    <row r="433" spans="4:29" ht="20.25">
      <c r="D433" s="45"/>
      <c r="W433" s="4"/>
      <c r="X433" s="4"/>
      <c r="Y433" s="4"/>
      <c r="Z433" s="4"/>
      <c r="AA433" s="4"/>
      <c r="AB433" s="4"/>
      <c r="AC433" s="4"/>
    </row>
    <row r="434" spans="4:29" ht="20.25">
      <c r="D434" s="45"/>
      <c r="W434" s="4"/>
      <c r="X434" s="4"/>
      <c r="Y434" s="4"/>
      <c r="Z434" s="4"/>
      <c r="AA434" s="4"/>
      <c r="AB434" s="4"/>
      <c r="AC434" s="4"/>
    </row>
    <row r="435" spans="4:29" ht="20.25">
      <c r="D435" s="45"/>
      <c r="W435" s="4"/>
      <c r="X435" s="4"/>
      <c r="Y435" s="4"/>
      <c r="Z435" s="4"/>
      <c r="AA435" s="4"/>
      <c r="AB435" s="4"/>
      <c r="AC435" s="4"/>
    </row>
    <row r="436" spans="4:29" ht="20.25">
      <c r="D436" s="45"/>
      <c r="W436" s="4"/>
      <c r="X436" s="4"/>
      <c r="Y436" s="4"/>
      <c r="Z436" s="4"/>
      <c r="AA436" s="4"/>
      <c r="AB436" s="4"/>
      <c r="AC436" s="4"/>
    </row>
    <row r="437" spans="4:29" ht="20.25">
      <c r="D437" s="45"/>
      <c r="W437" s="4"/>
      <c r="X437" s="4"/>
      <c r="Y437" s="4"/>
      <c r="Z437" s="4"/>
      <c r="AA437" s="4"/>
      <c r="AB437" s="4"/>
      <c r="AC437" s="4"/>
    </row>
    <row r="438" spans="4:29" ht="20.25">
      <c r="D438" s="45"/>
      <c r="W438" s="4"/>
      <c r="X438" s="4"/>
      <c r="Y438" s="4"/>
      <c r="Z438" s="4"/>
      <c r="AA438" s="4"/>
      <c r="AB438" s="4"/>
      <c r="AC438" s="4"/>
    </row>
    <row r="439" spans="4:29" ht="20.25">
      <c r="D439" s="45"/>
      <c r="W439" s="4"/>
      <c r="X439" s="4"/>
      <c r="Y439" s="4"/>
      <c r="Z439" s="4"/>
      <c r="AA439" s="4"/>
      <c r="AB439" s="4"/>
      <c r="AC439" s="4"/>
    </row>
    <row r="440" spans="4:29" ht="20.25">
      <c r="D440" s="45"/>
      <c r="W440" s="4"/>
      <c r="X440" s="4"/>
      <c r="Y440" s="4"/>
      <c r="Z440" s="4"/>
      <c r="AA440" s="4"/>
      <c r="AB440" s="4"/>
      <c r="AC440" s="4"/>
    </row>
    <row r="441" spans="4:29" ht="20.25">
      <c r="D441" s="45"/>
      <c r="W441" s="4"/>
      <c r="X441" s="4"/>
      <c r="Y441" s="4"/>
      <c r="Z441" s="4"/>
      <c r="AA441" s="4"/>
      <c r="AB441" s="4"/>
      <c r="AC441" s="4"/>
    </row>
    <row r="442" spans="4:29" ht="20.25">
      <c r="D442" s="45"/>
      <c r="W442" s="4"/>
      <c r="X442" s="4"/>
      <c r="Y442" s="4"/>
      <c r="Z442" s="4"/>
      <c r="AA442" s="4"/>
      <c r="AB442" s="4"/>
      <c r="AC442" s="4"/>
    </row>
    <row r="443" spans="4:29" ht="20.25">
      <c r="D443" s="45"/>
      <c r="W443" s="4"/>
      <c r="X443" s="4"/>
      <c r="Y443" s="4"/>
      <c r="Z443" s="4"/>
      <c r="AA443" s="4"/>
      <c r="AB443" s="4"/>
      <c r="AC443" s="4"/>
    </row>
    <row r="444" spans="4:29" ht="20.25">
      <c r="D444" s="45"/>
      <c r="W444" s="4"/>
      <c r="X444" s="4"/>
      <c r="Y444" s="4"/>
      <c r="Z444" s="4"/>
      <c r="AA444" s="4"/>
      <c r="AB444" s="4"/>
      <c r="AC444" s="4"/>
    </row>
    <row r="445" spans="4:29" ht="20.25">
      <c r="D445" s="45"/>
      <c r="W445" s="4"/>
      <c r="X445" s="4"/>
      <c r="Y445" s="4"/>
      <c r="Z445" s="4"/>
      <c r="AA445" s="4"/>
      <c r="AB445" s="4"/>
      <c r="AC445" s="4"/>
    </row>
    <row r="446" spans="4:29" ht="20.25">
      <c r="D446" s="45"/>
      <c r="W446" s="4"/>
      <c r="X446" s="4"/>
      <c r="Y446" s="4"/>
      <c r="Z446" s="4"/>
      <c r="AA446" s="4"/>
      <c r="AB446" s="4"/>
      <c r="AC446" s="4"/>
    </row>
    <row r="447" spans="4:29" ht="20.25">
      <c r="D447" s="45"/>
      <c r="W447" s="4"/>
      <c r="X447" s="4"/>
      <c r="Y447" s="4"/>
      <c r="Z447" s="4"/>
      <c r="AA447" s="4"/>
      <c r="AB447" s="4"/>
      <c r="AC447" s="4"/>
    </row>
    <row r="448" spans="4:29" ht="20.25">
      <c r="D448" s="45"/>
      <c r="W448" s="4"/>
      <c r="X448" s="4"/>
      <c r="Y448" s="4"/>
      <c r="Z448" s="4"/>
      <c r="AA448" s="4"/>
      <c r="AB448" s="4"/>
      <c r="AC448" s="4"/>
    </row>
    <row r="449" spans="4:29" ht="20.25">
      <c r="D449" s="45"/>
      <c r="W449" s="4"/>
      <c r="X449" s="4"/>
      <c r="Y449" s="4"/>
      <c r="Z449" s="4"/>
      <c r="AA449" s="4"/>
      <c r="AB449" s="4"/>
      <c r="AC449" s="4"/>
    </row>
    <row r="450" spans="4:29" ht="20.25">
      <c r="D450" s="45"/>
      <c r="W450" s="4"/>
      <c r="X450" s="4"/>
      <c r="Y450" s="4"/>
      <c r="Z450" s="4"/>
      <c r="AA450" s="4"/>
      <c r="AB450" s="4"/>
      <c r="AC450" s="4"/>
    </row>
    <row r="451" spans="4:29" ht="20.25">
      <c r="D451" s="45"/>
      <c r="W451" s="4"/>
      <c r="X451" s="4"/>
      <c r="Y451" s="4"/>
      <c r="Z451" s="4"/>
      <c r="AA451" s="4"/>
      <c r="AB451" s="4"/>
      <c r="AC451" s="4"/>
    </row>
    <row r="452" spans="4:29" ht="20.25">
      <c r="D452" s="45"/>
      <c r="W452" s="4"/>
      <c r="X452" s="4"/>
      <c r="Y452" s="4"/>
      <c r="Z452" s="4"/>
      <c r="AA452" s="4"/>
      <c r="AB452" s="4"/>
      <c r="AC452" s="4"/>
    </row>
    <row r="453" spans="4:29" ht="20.25">
      <c r="D453" s="45"/>
      <c r="W453" s="4"/>
      <c r="X453" s="4"/>
      <c r="Y453" s="4"/>
      <c r="Z453" s="4"/>
      <c r="AA453" s="4"/>
      <c r="AB453" s="4"/>
      <c r="AC453" s="4"/>
    </row>
    <row r="454" spans="4:29" ht="20.25">
      <c r="D454" s="45"/>
      <c r="W454" s="4"/>
      <c r="X454" s="4"/>
      <c r="Y454" s="4"/>
      <c r="Z454" s="4"/>
      <c r="AA454" s="4"/>
      <c r="AB454" s="4"/>
      <c r="AC454" s="4"/>
    </row>
    <row r="455" spans="4:29" ht="20.25">
      <c r="D455" s="45"/>
      <c r="W455" s="4"/>
      <c r="X455" s="4"/>
      <c r="Y455" s="4"/>
      <c r="Z455" s="4"/>
      <c r="AA455" s="4"/>
      <c r="AB455" s="4"/>
      <c r="AC455" s="4"/>
    </row>
    <row r="456" spans="4:29" ht="20.25">
      <c r="D456" s="45"/>
      <c r="W456" s="4"/>
      <c r="X456" s="4"/>
      <c r="Y456" s="4"/>
      <c r="Z456" s="4"/>
      <c r="AA456" s="4"/>
      <c r="AB456" s="4"/>
      <c r="AC456" s="4"/>
    </row>
    <row r="457" spans="4:29" ht="20.25">
      <c r="D457" s="45"/>
      <c r="W457" s="4"/>
      <c r="X457" s="4"/>
      <c r="Y457" s="4"/>
      <c r="Z457" s="4"/>
      <c r="AA457" s="4"/>
      <c r="AB457" s="4"/>
      <c r="AC457" s="4"/>
    </row>
    <row r="458" spans="4:29" ht="20.25">
      <c r="D458" s="45"/>
      <c r="W458" s="4"/>
      <c r="X458" s="4"/>
      <c r="Y458" s="4"/>
      <c r="Z458" s="4"/>
      <c r="AA458" s="4"/>
      <c r="AB458" s="4"/>
      <c r="AC458" s="4"/>
    </row>
    <row r="459" spans="4:29" ht="20.25">
      <c r="D459" s="45"/>
      <c r="W459" s="4"/>
      <c r="X459" s="4"/>
      <c r="Y459" s="4"/>
      <c r="Z459" s="4"/>
      <c r="AA459" s="4"/>
      <c r="AB459" s="4"/>
      <c r="AC459" s="4"/>
    </row>
    <row r="460" spans="4:29" ht="20.25">
      <c r="D460" s="45"/>
      <c r="W460" s="4"/>
      <c r="X460" s="4"/>
      <c r="Y460" s="4"/>
      <c r="Z460" s="4"/>
      <c r="AA460" s="4"/>
      <c r="AB460" s="4"/>
      <c r="AC460" s="4"/>
    </row>
    <row r="461" spans="4:29" ht="20.25">
      <c r="D461" s="45"/>
      <c r="W461" s="4"/>
      <c r="X461" s="4"/>
      <c r="Y461" s="4"/>
      <c r="Z461" s="4"/>
      <c r="AA461" s="4"/>
      <c r="AB461" s="4"/>
      <c r="AC461" s="4"/>
    </row>
    <row r="462" spans="4:29" ht="20.25">
      <c r="D462" s="45"/>
      <c r="W462" s="4"/>
      <c r="X462" s="4"/>
      <c r="Y462" s="4"/>
      <c r="Z462" s="4"/>
      <c r="AA462" s="4"/>
      <c r="AB462" s="4"/>
      <c r="AC462" s="4"/>
    </row>
    <row r="463" spans="4:29" ht="20.25">
      <c r="D463" s="45"/>
      <c r="W463" s="4"/>
      <c r="X463" s="4"/>
      <c r="Y463" s="4"/>
      <c r="Z463" s="4"/>
      <c r="AA463" s="4"/>
      <c r="AB463" s="4"/>
      <c r="AC463" s="4"/>
    </row>
    <row r="464" spans="4:29" ht="20.25">
      <c r="D464" s="45"/>
      <c r="W464" s="4"/>
      <c r="X464" s="4"/>
      <c r="Y464" s="4"/>
      <c r="Z464" s="4"/>
      <c r="AA464" s="4"/>
      <c r="AB464" s="4"/>
      <c r="AC464" s="4"/>
    </row>
    <row r="465" spans="4:29" ht="20.25">
      <c r="D465" s="45"/>
      <c r="W465" s="4"/>
      <c r="X465" s="4"/>
      <c r="Y465" s="4"/>
      <c r="Z465" s="4"/>
      <c r="AA465" s="4"/>
      <c r="AB465" s="4"/>
      <c r="AC465" s="4"/>
    </row>
    <row r="466" spans="4:29" ht="20.25">
      <c r="D466" s="45"/>
      <c r="W466" s="4"/>
      <c r="X466" s="4"/>
      <c r="Y466" s="4"/>
      <c r="Z466" s="4"/>
      <c r="AA466" s="4"/>
      <c r="AB466" s="4"/>
      <c r="AC466" s="4"/>
    </row>
    <row r="467" spans="4:29" ht="20.25">
      <c r="D467" s="45"/>
      <c r="W467" s="4"/>
      <c r="X467" s="4"/>
      <c r="Y467" s="4"/>
      <c r="Z467" s="4"/>
      <c r="AA467" s="4"/>
      <c r="AB467" s="4"/>
      <c r="AC467" s="4"/>
    </row>
    <row r="468" spans="4:29" ht="20.25">
      <c r="D468" s="45"/>
      <c r="W468" s="4"/>
      <c r="X468" s="4"/>
      <c r="Y468" s="4"/>
      <c r="Z468" s="4"/>
      <c r="AA468" s="4"/>
      <c r="AB468" s="4"/>
      <c r="AC468" s="4"/>
    </row>
    <row r="469" spans="4:29" ht="20.25">
      <c r="D469" s="45"/>
      <c r="W469" s="4"/>
      <c r="X469" s="4"/>
      <c r="Y469" s="4"/>
      <c r="Z469" s="4"/>
      <c r="AA469" s="4"/>
      <c r="AB469" s="4"/>
      <c r="AC469" s="4"/>
    </row>
    <row r="470" spans="4:29" ht="20.25">
      <c r="D470" s="45"/>
      <c r="W470" s="4"/>
      <c r="X470" s="4"/>
      <c r="Y470" s="4"/>
      <c r="Z470" s="4"/>
      <c r="AA470" s="4"/>
      <c r="AB470" s="4"/>
      <c r="AC470" s="4"/>
    </row>
    <row r="471" spans="4:29" ht="20.25">
      <c r="D471" s="45"/>
      <c r="W471" s="4"/>
      <c r="X471" s="4"/>
      <c r="Y471" s="4"/>
      <c r="Z471" s="4"/>
      <c r="AA471" s="4"/>
      <c r="AB471" s="4"/>
      <c r="AC471" s="4"/>
    </row>
    <row r="472" spans="4:29" ht="20.25">
      <c r="D472" s="45"/>
      <c r="W472" s="4"/>
      <c r="X472" s="4"/>
      <c r="Y472" s="4"/>
      <c r="Z472" s="4"/>
      <c r="AA472" s="4"/>
      <c r="AB472" s="4"/>
      <c r="AC472" s="4"/>
    </row>
    <row r="473" spans="4:29" ht="20.25">
      <c r="D473" s="45"/>
      <c r="W473" s="4"/>
      <c r="X473" s="4"/>
      <c r="Y473" s="4"/>
      <c r="Z473" s="4"/>
      <c r="AA473" s="4"/>
      <c r="AB473" s="4"/>
      <c r="AC473" s="4"/>
    </row>
    <row r="474" spans="4:29" ht="20.25">
      <c r="D474" s="45"/>
      <c r="W474" s="4"/>
      <c r="X474" s="4"/>
      <c r="Y474" s="4"/>
      <c r="Z474" s="4"/>
      <c r="AA474" s="4"/>
      <c r="AB474" s="4"/>
      <c r="AC474" s="4"/>
    </row>
    <row r="475" spans="4:29" ht="20.25">
      <c r="D475" s="45"/>
      <c r="W475" s="4"/>
      <c r="X475" s="4"/>
      <c r="Y475" s="4"/>
      <c r="Z475" s="4"/>
      <c r="AA475" s="4"/>
      <c r="AB475" s="4"/>
      <c r="AC475" s="4"/>
    </row>
    <row r="476" spans="4:29" ht="20.25">
      <c r="D476" s="45"/>
      <c r="W476" s="4"/>
      <c r="X476" s="4"/>
      <c r="Y476" s="4"/>
      <c r="Z476" s="4"/>
      <c r="AA476" s="4"/>
      <c r="AB476" s="4"/>
      <c r="AC476" s="4"/>
    </row>
    <row r="477" spans="4:29" ht="20.25">
      <c r="D477" s="45"/>
      <c r="W477" s="4"/>
      <c r="X477" s="4"/>
      <c r="Y477" s="4"/>
      <c r="Z477" s="4"/>
      <c r="AA477" s="4"/>
      <c r="AB477" s="4"/>
      <c r="AC477" s="4"/>
    </row>
    <row r="478" spans="4:29" ht="20.25">
      <c r="D478" s="45"/>
      <c r="W478" s="4"/>
      <c r="X478" s="4"/>
      <c r="Y478" s="4"/>
      <c r="Z478" s="4"/>
      <c r="AA478" s="4"/>
      <c r="AB478" s="4"/>
      <c r="AC478" s="4"/>
    </row>
    <row r="479" spans="4:29" ht="20.25">
      <c r="D479" s="45"/>
      <c r="W479" s="4"/>
      <c r="X479" s="4"/>
      <c r="Y479" s="4"/>
      <c r="Z479" s="4"/>
      <c r="AA479" s="4"/>
      <c r="AB479" s="4"/>
      <c r="AC479" s="4"/>
    </row>
    <row r="480" spans="4:29" ht="20.25">
      <c r="D480" s="45"/>
      <c r="W480" s="4"/>
      <c r="X480" s="4"/>
      <c r="Y480" s="4"/>
      <c r="Z480" s="4"/>
      <c r="AA480" s="4"/>
      <c r="AB480" s="4"/>
      <c r="AC480" s="4"/>
    </row>
    <row r="481" spans="4:29" ht="20.25">
      <c r="D481" s="45"/>
      <c r="W481" s="4"/>
      <c r="X481" s="4"/>
      <c r="Y481" s="4"/>
      <c r="Z481" s="4"/>
      <c r="AA481" s="4"/>
      <c r="AB481" s="4"/>
      <c r="AC481" s="4"/>
    </row>
    <row r="482" spans="4:29" ht="20.25">
      <c r="D482" s="45"/>
      <c r="W482" s="4"/>
      <c r="X482" s="4"/>
      <c r="Y482" s="4"/>
      <c r="Z482" s="4"/>
      <c r="AA482" s="4"/>
      <c r="AB482" s="4"/>
      <c r="AC482" s="4"/>
    </row>
    <row r="483" spans="4:29" ht="20.25">
      <c r="D483" s="45"/>
      <c r="W483" s="4"/>
      <c r="X483" s="4"/>
      <c r="Y483" s="4"/>
      <c r="Z483" s="4"/>
      <c r="AA483" s="4"/>
      <c r="AB483" s="4"/>
      <c r="AC483" s="4"/>
    </row>
    <row r="484" spans="4:29" ht="20.25">
      <c r="D484" s="45"/>
      <c r="W484" s="4"/>
      <c r="X484" s="4"/>
      <c r="Y484" s="4"/>
      <c r="Z484" s="4"/>
      <c r="AA484" s="4"/>
      <c r="AB484" s="4"/>
      <c r="AC484" s="4"/>
    </row>
    <row r="485" spans="4:29" ht="20.25">
      <c r="D485" s="45"/>
      <c r="W485" s="4"/>
      <c r="X485" s="4"/>
      <c r="Y485" s="4"/>
      <c r="Z485" s="4"/>
      <c r="AA485" s="4"/>
      <c r="AB485" s="4"/>
      <c r="AC485" s="4"/>
    </row>
    <row r="486" spans="4:29" ht="20.25">
      <c r="D486" s="45"/>
      <c r="W486" s="4"/>
      <c r="X486" s="4"/>
      <c r="Y486" s="4"/>
      <c r="Z486" s="4"/>
      <c r="AA486" s="4"/>
      <c r="AB486" s="4"/>
      <c r="AC486" s="4"/>
    </row>
    <row r="487" spans="4:29" ht="20.25">
      <c r="D487" s="45"/>
      <c r="W487" s="4"/>
      <c r="X487" s="4"/>
      <c r="Y487" s="4"/>
      <c r="Z487" s="4"/>
      <c r="AA487" s="4"/>
      <c r="AB487" s="4"/>
      <c r="AC487" s="4"/>
    </row>
    <row r="488" spans="4:29" ht="20.25">
      <c r="D488" s="45"/>
      <c r="W488" s="4"/>
      <c r="X488" s="4"/>
      <c r="Y488" s="4"/>
      <c r="Z488" s="4"/>
      <c r="AA488" s="4"/>
      <c r="AB488" s="4"/>
      <c r="AC488" s="4"/>
    </row>
    <row r="489" spans="4:29" ht="20.25">
      <c r="D489" s="45"/>
      <c r="W489" s="4"/>
      <c r="X489" s="4"/>
      <c r="Y489" s="4"/>
      <c r="Z489" s="4"/>
      <c r="AA489" s="4"/>
      <c r="AB489" s="4"/>
      <c r="AC489" s="4"/>
    </row>
    <row r="490" spans="4:29" ht="20.25">
      <c r="D490" s="45"/>
      <c r="W490" s="4"/>
      <c r="X490" s="4"/>
      <c r="Y490" s="4"/>
      <c r="Z490" s="4"/>
      <c r="AA490" s="4"/>
      <c r="AB490" s="4"/>
      <c r="AC490" s="4"/>
    </row>
    <row r="491" spans="4:29" ht="20.25">
      <c r="D491" s="45"/>
      <c r="W491" s="4"/>
      <c r="X491" s="4"/>
      <c r="Y491" s="4"/>
      <c r="Z491" s="4"/>
      <c r="AA491" s="4"/>
      <c r="AB491" s="4"/>
      <c r="AC491" s="4"/>
    </row>
    <row r="492" spans="4:29" ht="20.25">
      <c r="D492" s="45"/>
      <c r="W492" s="4"/>
      <c r="X492" s="4"/>
      <c r="Y492" s="4"/>
      <c r="Z492" s="4"/>
      <c r="AA492" s="4"/>
      <c r="AB492" s="4"/>
      <c r="AC492" s="4"/>
    </row>
    <row r="493" spans="4:29" ht="20.25">
      <c r="D493" s="45"/>
      <c r="W493" s="4"/>
      <c r="X493" s="4"/>
      <c r="Y493" s="4"/>
      <c r="Z493" s="4"/>
      <c r="AA493" s="4"/>
      <c r="AB493" s="4"/>
      <c r="AC493" s="4"/>
    </row>
    <row r="494" spans="4:29" ht="20.25">
      <c r="D494" s="45"/>
      <c r="W494" s="4"/>
      <c r="X494" s="4"/>
      <c r="Y494" s="4"/>
      <c r="Z494" s="4"/>
      <c r="AA494" s="4"/>
      <c r="AB494" s="4"/>
      <c r="AC494" s="4"/>
    </row>
    <row r="495" spans="4:29" ht="20.25">
      <c r="D495" s="45"/>
      <c r="W495" s="4"/>
      <c r="X495" s="4"/>
      <c r="Y495" s="4"/>
      <c r="Z495" s="4"/>
      <c r="AA495" s="4"/>
      <c r="AB495" s="4"/>
      <c r="AC495" s="4"/>
    </row>
    <row r="496" spans="4:29" ht="20.25">
      <c r="D496" s="45"/>
      <c r="W496" s="4"/>
      <c r="X496" s="4"/>
      <c r="Y496" s="4"/>
      <c r="Z496" s="4"/>
      <c r="AA496" s="4"/>
      <c r="AB496" s="4"/>
      <c r="AC496" s="4"/>
    </row>
    <row r="497" spans="4:29" ht="20.25">
      <c r="D497" s="45"/>
      <c r="W497" s="4"/>
      <c r="X497" s="4"/>
      <c r="Y497" s="4"/>
      <c r="Z497" s="4"/>
      <c r="AA497" s="4"/>
      <c r="AB497" s="4"/>
      <c r="AC497" s="4"/>
    </row>
    <row r="498" spans="4:29" ht="20.25">
      <c r="D498" s="45"/>
      <c r="W498" s="4"/>
      <c r="X498" s="4"/>
      <c r="Y498" s="4"/>
      <c r="Z498" s="4"/>
      <c r="AA498" s="4"/>
      <c r="AB498" s="4"/>
      <c r="AC498" s="4"/>
    </row>
    <row r="499" spans="4:29" ht="20.25">
      <c r="D499" s="45"/>
      <c r="W499" s="4"/>
      <c r="X499" s="4"/>
      <c r="Y499" s="4"/>
      <c r="Z499" s="4"/>
      <c r="AA499" s="4"/>
      <c r="AB499" s="4"/>
      <c r="AC499" s="4"/>
    </row>
    <row r="500" spans="4:29" ht="20.25">
      <c r="D500" s="45"/>
      <c r="W500" s="4"/>
      <c r="X500" s="4"/>
      <c r="Y500" s="4"/>
      <c r="Z500" s="4"/>
      <c r="AA500" s="4"/>
      <c r="AB500" s="4"/>
      <c r="AC500" s="4"/>
    </row>
    <row r="501" spans="4:29" ht="20.25">
      <c r="D501" s="45"/>
      <c r="W501" s="4"/>
      <c r="X501" s="4"/>
      <c r="Y501" s="4"/>
      <c r="Z501" s="4"/>
      <c r="AA501" s="4"/>
      <c r="AB501" s="4"/>
      <c r="AC501" s="4"/>
    </row>
    <row r="502" spans="4:29" ht="20.25">
      <c r="D502" s="45"/>
      <c r="W502" s="4"/>
      <c r="X502" s="4"/>
      <c r="Y502" s="4"/>
      <c r="Z502" s="4"/>
      <c r="AA502" s="4"/>
      <c r="AB502" s="4"/>
      <c r="AC502" s="4"/>
    </row>
    <row r="503" spans="4:29" ht="20.25">
      <c r="D503" s="45"/>
      <c r="W503" s="4"/>
      <c r="X503" s="4"/>
      <c r="Y503" s="4"/>
      <c r="Z503" s="4"/>
      <c r="AA503" s="4"/>
      <c r="AB503" s="4"/>
      <c r="AC503" s="4"/>
    </row>
    <row r="504" spans="4:29" ht="20.25">
      <c r="D504" s="45"/>
      <c r="W504" s="4"/>
      <c r="X504" s="4"/>
      <c r="Y504" s="4"/>
      <c r="Z504" s="4"/>
      <c r="AA504" s="4"/>
      <c r="AB504" s="4"/>
      <c r="AC504" s="4"/>
    </row>
    <row r="505" spans="4:29" ht="20.25">
      <c r="D505" s="45"/>
      <c r="W505" s="4"/>
      <c r="X505" s="4"/>
      <c r="Y505" s="4"/>
      <c r="Z505" s="4"/>
      <c r="AA505" s="4"/>
      <c r="AB505" s="4"/>
      <c r="AC505" s="4"/>
    </row>
    <row r="506" spans="4:29" ht="20.25">
      <c r="D506" s="45"/>
      <c r="W506" s="4"/>
      <c r="X506" s="4"/>
      <c r="Y506" s="4"/>
      <c r="Z506" s="4"/>
      <c r="AA506" s="4"/>
      <c r="AB506" s="4"/>
      <c r="AC506" s="4"/>
    </row>
    <row r="507" spans="4:29" ht="20.25">
      <c r="D507" s="45"/>
      <c r="W507" s="4"/>
      <c r="X507" s="4"/>
      <c r="Y507" s="4"/>
      <c r="Z507" s="4"/>
      <c r="AA507" s="4"/>
      <c r="AB507" s="4"/>
      <c r="AC507" s="4"/>
    </row>
    <row r="508" spans="4:29" ht="20.25">
      <c r="D508" s="45"/>
      <c r="W508" s="4"/>
      <c r="X508" s="4"/>
      <c r="Y508" s="4"/>
      <c r="Z508" s="4"/>
      <c r="AA508" s="4"/>
      <c r="AB508" s="4"/>
      <c r="AC508" s="4"/>
    </row>
    <row r="509" spans="4:29" ht="20.25">
      <c r="D509" s="45"/>
      <c r="W509" s="4"/>
      <c r="X509" s="4"/>
      <c r="Y509" s="4"/>
      <c r="Z509" s="4"/>
      <c r="AA509" s="4"/>
      <c r="AB509" s="4"/>
      <c r="AC509" s="4"/>
    </row>
    <row r="510" spans="4:29" ht="20.25">
      <c r="D510" s="45"/>
      <c r="W510" s="4"/>
      <c r="X510" s="4"/>
      <c r="Y510" s="4"/>
      <c r="Z510" s="4"/>
      <c r="AA510" s="4"/>
      <c r="AB510" s="4"/>
      <c r="AC510" s="4"/>
    </row>
    <row r="511" spans="4:29" ht="20.25">
      <c r="D511" s="45"/>
      <c r="W511" s="4"/>
      <c r="X511" s="4"/>
      <c r="Y511" s="4"/>
      <c r="Z511" s="4"/>
      <c r="AA511" s="4"/>
      <c r="AB511" s="4"/>
      <c r="AC511" s="4"/>
    </row>
    <row r="512" spans="4:29" ht="20.25">
      <c r="D512" s="45"/>
      <c r="W512" s="4"/>
      <c r="X512" s="4"/>
      <c r="Y512" s="4"/>
      <c r="Z512" s="4"/>
      <c r="AA512" s="4"/>
      <c r="AB512" s="4"/>
      <c r="AC512" s="4"/>
    </row>
    <row r="513" spans="4:29" ht="20.25">
      <c r="D513" s="45"/>
      <c r="W513" s="4"/>
      <c r="X513" s="4"/>
      <c r="Y513" s="4"/>
      <c r="Z513" s="4"/>
      <c r="AA513" s="4"/>
      <c r="AB513" s="4"/>
      <c r="AC513" s="4"/>
    </row>
    <row r="514" spans="4:29" ht="20.25">
      <c r="D514" s="45"/>
      <c r="W514" s="4"/>
      <c r="X514" s="4"/>
      <c r="Y514" s="4"/>
      <c r="Z514" s="4"/>
      <c r="AA514" s="4"/>
      <c r="AB514" s="4"/>
      <c r="AC514" s="4"/>
    </row>
    <row r="515" spans="4:29" ht="20.25">
      <c r="D515" s="45"/>
      <c r="W515" s="4"/>
      <c r="X515" s="4"/>
      <c r="Y515" s="4"/>
      <c r="Z515" s="4"/>
      <c r="AA515" s="4"/>
      <c r="AB515" s="4"/>
      <c r="AC515" s="4"/>
    </row>
    <row r="516" spans="4:29" ht="20.25">
      <c r="D516" s="45"/>
      <c r="W516" s="4"/>
      <c r="X516" s="4"/>
      <c r="Y516" s="4"/>
      <c r="Z516" s="4"/>
      <c r="AA516" s="4"/>
      <c r="AB516" s="4"/>
      <c r="AC516" s="4"/>
    </row>
    <row r="517" spans="4:29" ht="20.25">
      <c r="D517" s="45"/>
      <c r="W517" s="4"/>
      <c r="X517" s="4"/>
      <c r="Y517" s="4"/>
      <c r="Z517" s="4"/>
      <c r="AA517" s="4"/>
      <c r="AB517" s="4"/>
      <c r="AC517" s="4"/>
    </row>
    <row r="518" spans="4:29" ht="20.25">
      <c r="D518" s="45"/>
      <c r="W518" s="4"/>
      <c r="X518" s="4"/>
      <c r="Y518" s="4"/>
      <c r="Z518" s="4"/>
      <c r="AA518" s="4"/>
      <c r="AB518" s="4"/>
      <c r="AC518" s="4"/>
    </row>
    <row r="519" spans="4:29" ht="20.25">
      <c r="D519" s="45"/>
      <c r="W519" s="4"/>
      <c r="X519" s="4"/>
      <c r="Y519" s="4"/>
      <c r="Z519" s="4"/>
      <c r="AA519" s="4"/>
      <c r="AB519" s="4"/>
      <c r="AC519" s="4"/>
    </row>
    <row r="520" spans="4:29" ht="20.25">
      <c r="D520" s="45"/>
      <c r="W520" s="4"/>
      <c r="X520" s="4"/>
      <c r="Y520" s="4"/>
      <c r="Z520" s="4"/>
      <c r="AA520" s="4"/>
      <c r="AB520" s="4"/>
      <c r="AC520" s="4"/>
    </row>
    <row r="521" spans="4:29" ht="20.25">
      <c r="D521" s="45"/>
      <c r="W521" s="4"/>
      <c r="X521" s="4"/>
      <c r="Y521" s="4"/>
      <c r="Z521" s="4"/>
      <c r="AA521" s="4"/>
      <c r="AB521" s="4"/>
      <c r="AC521" s="4"/>
    </row>
    <row r="522" spans="4:29" ht="20.25">
      <c r="D522" s="45"/>
      <c r="W522" s="4"/>
      <c r="X522" s="4"/>
      <c r="Y522" s="4"/>
      <c r="Z522" s="4"/>
      <c r="AA522" s="4"/>
      <c r="AB522" s="4"/>
      <c r="AC522" s="4"/>
    </row>
    <row r="523" spans="4:29" ht="20.25">
      <c r="D523" s="45"/>
      <c r="W523" s="4"/>
      <c r="X523" s="4"/>
      <c r="Y523" s="4"/>
      <c r="Z523" s="4"/>
      <c r="AA523" s="4"/>
      <c r="AB523" s="4"/>
      <c r="AC523" s="4"/>
    </row>
    <row r="524" spans="4:29" ht="20.25">
      <c r="D524" s="45"/>
      <c r="W524" s="4"/>
      <c r="X524" s="4"/>
      <c r="Y524" s="4"/>
      <c r="Z524" s="4"/>
      <c r="AA524" s="4"/>
      <c r="AB524" s="4"/>
      <c r="AC524" s="4"/>
    </row>
    <row r="525" spans="4:29" ht="20.25">
      <c r="D525" s="45"/>
      <c r="W525" s="4"/>
      <c r="X525" s="4"/>
      <c r="Y525" s="4"/>
      <c r="Z525" s="4"/>
      <c r="AA525" s="4"/>
      <c r="AB525" s="4"/>
      <c r="AC525" s="4"/>
    </row>
    <row r="526" spans="4:29" ht="20.25">
      <c r="D526" s="45"/>
      <c r="W526" s="4"/>
      <c r="X526" s="4"/>
      <c r="Y526" s="4"/>
      <c r="Z526" s="4"/>
      <c r="AA526" s="4"/>
      <c r="AB526" s="4"/>
      <c r="AC526" s="4"/>
    </row>
    <row r="527" ht="20.25">
      <c r="D527" s="45"/>
    </row>
    <row r="528" ht="20.25">
      <c r="D528" s="45"/>
    </row>
    <row r="529" ht="20.25">
      <c r="D529" s="45"/>
    </row>
    <row r="530" ht="20.25">
      <c r="D530" s="45"/>
    </row>
    <row r="531" ht="20.25">
      <c r="D531" s="45"/>
    </row>
    <row r="532" ht="20.25">
      <c r="D532" s="45"/>
    </row>
    <row r="533" ht="20.25">
      <c r="D533" s="45"/>
    </row>
    <row r="534" ht="20.25">
      <c r="D534" s="45"/>
    </row>
    <row r="535" ht="20.25">
      <c r="D535" s="45"/>
    </row>
    <row r="536" ht="20.25">
      <c r="D536" s="45"/>
    </row>
    <row r="537" ht="20.25">
      <c r="D537" s="45"/>
    </row>
    <row r="538" ht="20.25">
      <c r="D538" s="45"/>
    </row>
    <row r="539" ht="20.25">
      <c r="D539" s="45"/>
    </row>
    <row r="540" ht="20.25">
      <c r="D540" s="45"/>
    </row>
    <row r="541" ht="20.25">
      <c r="D541" s="45"/>
    </row>
    <row r="542" ht="20.25">
      <c r="D542" s="45"/>
    </row>
    <row r="543" ht="20.25">
      <c r="D543" s="45"/>
    </row>
    <row r="544" ht="20.25">
      <c r="D544" s="45"/>
    </row>
    <row r="545" ht="20.25">
      <c r="D545" s="45"/>
    </row>
    <row r="546" ht="20.25">
      <c r="D546" s="45"/>
    </row>
    <row r="547" ht="20.25">
      <c r="D547" s="45"/>
    </row>
    <row r="548" ht="20.25">
      <c r="D548" s="45"/>
    </row>
    <row r="549" ht="20.25">
      <c r="D549" s="45"/>
    </row>
    <row r="550" ht="20.25">
      <c r="D550" s="45"/>
    </row>
    <row r="551" ht="20.25">
      <c r="D551" s="45"/>
    </row>
    <row r="552" ht="20.25">
      <c r="D552" s="45"/>
    </row>
    <row r="553" ht="20.25">
      <c r="D553" s="45"/>
    </row>
    <row r="554" ht="20.25">
      <c r="D554" s="45"/>
    </row>
    <row r="555" ht="20.25">
      <c r="D555" s="45"/>
    </row>
    <row r="556" ht="20.25">
      <c r="D556" s="45"/>
    </row>
    <row r="557" ht="20.25">
      <c r="D557" s="45"/>
    </row>
    <row r="558" ht="20.25">
      <c r="D558" s="45"/>
    </row>
    <row r="559" ht="20.25">
      <c r="D559" s="45"/>
    </row>
    <row r="560" ht="20.25">
      <c r="D560" s="45"/>
    </row>
    <row r="561" ht="20.25">
      <c r="D561" s="45"/>
    </row>
    <row r="562" ht="20.25">
      <c r="D562" s="45"/>
    </row>
    <row r="563" ht="20.25">
      <c r="D563" s="45"/>
    </row>
    <row r="564" ht="20.25">
      <c r="D564" s="45"/>
    </row>
    <row r="565" ht="20.25">
      <c r="D565" s="45"/>
    </row>
    <row r="566" ht="20.25">
      <c r="D566" s="45"/>
    </row>
    <row r="567" ht="20.25">
      <c r="D567" s="45"/>
    </row>
    <row r="568" ht="20.25">
      <c r="D568" s="45"/>
    </row>
    <row r="569" ht="20.25">
      <c r="D569" s="45"/>
    </row>
    <row r="570" ht="20.25">
      <c r="D570" s="45"/>
    </row>
    <row r="571" ht="20.25">
      <c r="D571" s="45"/>
    </row>
    <row r="572" ht="20.25">
      <c r="D572" s="45"/>
    </row>
    <row r="573" ht="20.25">
      <c r="D573" s="45"/>
    </row>
    <row r="574" ht="20.25">
      <c r="D574" s="45"/>
    </row>
    <row r="575" ht="20.25">
      <c r="D575" s="45"/>
    </row>
    <row r="576" ht="20.25">
      <c r="D576" s="45"/>
    </row>
    <row r="577" ht="20.25">
      <c r="D577" s="45"/>
    </row>
    <row r="578" ht="20.25">
      <c r="D578" s="45"/>
    </row>
    <row r="579" ht="20.25">
      <c r="D579" s="45"/>
    </row>
    <row r="580" ht="20.25">
      <c r="D580" s="45"/>
    </row>
    <row r="581" ht="20.25">
      <c r="D581" s="45"/>
    </row>
    <row r="582" ht="20.25">
      <c r="D582" s="45"/>
    </row>
    <row r="583" ht="20.25">
      <c r="D583" s="45"/>
    </row>
    <row r="584" ht="20.25">
      <c r="D584" s="45"/>
    </row>
    <row r="585" ht="20.25">
      <c r="D585" s="45"/>
    </row>
    <row r="586" ht="20.25">
      <c r="D586" s="45"/>
    </row>
    <row r="587" ht="20.25">
      <c r="D587" s="45"/>
    </row>
    <row r="588" ht="20.25">
      <c r="D588" s="45"/>
    </row>
    <row r="589" ht="20.25">
      <c r="D589" s="45"/>
    </row>
    <row r="590" ht="20.25">
      <c r="D590" s="45"/>
    </row>
    <row r="591" ht="20.25">
      <c r="D591" s="45"/>
    </row>
    <row r="592" ht="20.25">
      <c r="D592" s="45"/>
    </row>
    <row r="593" ht="20.25">
      <c r="D593" s="45"/>
    </row>
    <row r="594" ht="20.25">
      <c r="D594" s="45"/>
    </row>
    <row r="595" ht="20.25">
      <c r="D595" s="45"/>
    </row>
    <row r="596" ht="20.25">
      <c r="D596" s="45"/>
    </row>
    <row r="597" ht="20.25">
      <c r="D597" s="45"/>
    </row>
    <row r="598" ht="20.25">
      <c r="D598" s="45"/>
    </row>
    <row r="599" ht="20.25">
      <c r="D599" s="45"/>
    </row>
    <row r="600" ht="20.25">
      <c r="D600" s="45"/>
    </row>
    <row r="601" ht="20.25">
      <c r="D601" s="45"/>
    </row>
    <row r="602" ht="20.25">
      <c r="D602" s="45"/>
    </row>
    <row r="603" ht="20.25">
      <c r="D603" s="45"/>
    </row>
    <row r="604" ht="20.25">
      <c r="D604" s="45"/>
    </row>
    <row r="605" ht="20.25">
      <c r="D605" s="45"/>
    </row>
    <row r="606" ht="20.25">
      <c r="D606" s="45"/>
    </row>
    <row r="607" ht="20.25">
      <c r="D607" s="45"/>
    </row>
    <row r="608" ht="20.25">
      <c r="D608" s="45"/>
    </row>
    <row r="609" ht="20.25">
      <c r="D609" s="45"/>
    </row>
    <row r="610" ht="20.25">
      <c r="D610" s="45"/>
    </row>
    <row r="611" ht="20.25">
      <c r="D611" s="45"/>
    </row>
    <row r="612" ht="20.25">
      <c r="D612" s="45"/>
    </row>
    <row r="613" ht="20.25">
      <c r="D613" s="45"/>
    </row>
    <row r="614" ht="20.25">
      <c r="D614" s="45"/>
    </row>
    <row r="615" ht="20.25">
      <c r="D615" s="45"/>
    </row>
    <row r="616" ht="20.25">
      <c r="D616" s="45"/>
    </row>
    <row r="617" ht="20.25">
      <c r="D617" s="45"/>
    </row>
    <row r="618" ht="20.25">
      <c r="D618" s="45"/>
    </row>
    <row r="619" ht="20.25">
      <c r="D619" s="45"/>
    </row>
    <row r="620" ht="20.25">
      <c r="D620" s="45"/>
    </row>
    <row r="621" ht="20.25">
      <c r="D621" s="45"/>
    </row>
    <row r="622" ht="20.25">
      <c r="D622" s="45"/>
    </row>
    <row r="623" ht="20.25">
      <c r="D623" s="45"/>
    </row>
    <row r="624" ht="20.25">
      <c r="D624" s="45"/>
    </row>
    <row r="625" ht="20.25">
      <c r="D625" s="45"/>
    </row>
    <row r="626" ht="20.25">
      <c r="D626" s="45"/>
    </row>
    <row r="627" ht="20.25">
      <c r="D627" s="45"/>
    </row>
    <row r="628" ht="20.25">
      <c r="D628" s="45"/>
    </row>
    <row r="629" ht="20.25">
      <c r="D629" s="45"/>
    </row>
    <row r="630" ht="20.25">
      <c r="D630" s="45"/>
    </row>
    <row r="631" ht="20.25">
      <c r="D631" s="45"/>
    </row>
    <row r="632" ht="20.25">
      <c r="D632" s="45"/>
    </row>
    <row r="633" ht="20.25">
      <c r="D633" s="45"/>
    </row>
    <row r="634" ht="20.25">
      <c r="D634" s="45"/>
    </row>
    <row r="635" ht="20.25">
      <c r="D635" s="45"/>
    </row>
    <row r="636" ht="20.25">
      <c r="D636" s="45"/>
    </row>
    <row r="637" ht="20.25">
      <c r="D637" s="45"/>
    </row>
    <row r="638" ht="20.25">
      <c r="D638" s="45"/>
    </row>
    <row r="639" ht="20.25">
      <c r="D639" s="45"/>
    </row>
    <row r="640" ht="20.25">
      <c r="D640" s="45"/>
    </row>
    <row r="641" ht="20.25">
      <c r="D641" s="45"/>
    </row>
    <row r="642" ht="20.25">
      <c r="D642" s="45"/>
    </row>
    <row r="643" ht="20.25">
      <c r="D643" s="45"/>
    </row>
    <row r="644" ht="20.25">
      <c r="D644" s="45"/>
    </row>
    <row r="645" ht="20.25">
      <c r="D645" s="45"/>
    </row>
    <row r="646" ht="20.25">
      <c r="D646" s="45"/>
    </row>
    <row r="647" ht="20.25">
      <c r="D647" s="45"/>
    </row>
    <row r="648" ht="20.25">
      <c r="D648" s="45"/>
    </row>
    <row r="649" ht="20.25">
      <c r="D649" s="45"/>
    </row>
    <row r="650" ht="20.25">
      <c r="D650" s="45"/>
    </row>
    <row r="651" ht="20.25">
      <c r="D651" s="45"/>
    </row>
    <row r="652" ht="20.25">
      <c r="D652" s="45"/>
    </row>
    <row r="653" ht="20.25">
      <c r="D653" s="45"/>
    </row>
    <row r="654" ht="20.25">
      <c r="D654" s="45"/>
    </row>
    <row r="655" ht="20.25">
      <c r="D655" s="45"/>
    </row>
    <row r="656" ht="20.25">
      <c r="D656" s="45"/>
    </row>
    <row r="657" ht="20.25">
      <c r="D657" s="45"/>
    </row>
    <row r="658" ht="20.25">
      <c r="D658" s="45"/>
    </row>
    <row r="659" ht="20.25">
      <c r="D659" s="45"/>
    </row>
    <row r="660" ht="20.25">
      <c r="D660" s="45"/>
    </row>
    <row r="661" ht="20.25">
      <c r="D661" s="45"/>
    </row>
    <row r="662" ht="20.25">
      <c r="D662" s="45"/>
    </row>
    <row r="663" ht="20.25">
      <c r="D663" s="45"/>
    </row>
    <row r="664" ht="20.25">
      <c r="D664" s="45"/>
    </row>
    <row r="665" ht="20.25">
      <c r="D665" s="45"/>
    </row>
    <row r="666" ht="20.25">
      <c r="D666" s="45"/>
    </row>
    <row r="667" ht="20.25">
      <c r="D667" s="45"/>
    </row>
    <row r="668" ht="20.25">
      <c r="D668" s="45"/>
    </row>
    <row r="669" ht="20.25">
      <c r="D669" s="45"/>
    </row>
    <row r="670" ht="20.25">
      <c r="D670" s="45"/>
    </row>
    <row r="671" ht="20.25">
      <c r="D671" s="45"/>
    </row>
    <row r="672" ht="20.25">
      <c r="D672" s="45"/>
    </row>
    <row r="673" ht="20.25">
      <c r="D673" s="45"/>
    </row>
    <row r="674" ht="20.25">
      <c r="D674" s="45"/>
    </row>
    <row r="675" ht="20.25">
      <c r="D675" s="45"/>
    </row>
    <row r="676" ht="20.25">
      <c r="D676" s="45"/>
    </row>
    <row r="677" ht="20.25">
      <c r="D677" s="45"/>
    </row>
    <row r="678" ht="20.25">
      <c r="D678" s="45"/>
    </row>
    <row r="679" ht="20.25">
      <c r="D679" s="45"/>
    </row>
    <row r="680" ht="20.25">
      <c r="D680" s="45"/>
    </row>
    <row r="681" ht="20.25">
      <c r="D681" s="45"/>
    </row>
    <row r="682" ht="20.25">
      <c r="D682" s="45"/>
    </row>
    <row r="683" ht="20.25">
      <c r="D683" s="45"/>
    </row>
    <row r="684" ht="20.25">
      <c r="D684" s="45"/>
    </row>
    <row r="685" ht="20.25">
      <c r="D685" s="45"/>
    </row>
    <row r="686" ht="20.25">
      <c r="D686" s="45"/>
    </row>
    <row r="687" ht="20.25">
      <c r="D687" s="45"/>
    </row>
    <row r="688" ht="20.25">
      <c r="D688" s="45"/>
    </row>
    <row r="689" ht="20.25">
      <c r="D689" s="45"/>
    </row>
    <row r="690" ht="20.25">
      <c r="D690" s="45"/>
    </row>
    <row r="691" ht="20.25">
      <c r="D691" s="45"/>
    </row>
    <row r="692" ht="20.25">
      <c r="D692" s="45"/>
    </row>
    <row r="693" ht="20.25">
      <c r="D693" s="45"/>
    </row>
    <row r="694" ht="20.25">
      <c r="D694" s="45"/>
    </row>
    <row r="695" ht="20.25">
      <c r="D695" s="45"/>
    </row>
    <row r="696" ht="20.25">
      <c r="D696" s="45"/>
    </row>
    <row r="697" ht="20.25">
      <c r="D697" s="45"/>
    </row>
    <row r="698" ht="20.25">
      <c r="D698" s="45"/>
    </row>
    <row r="699" ht="20.25">
      <c r="D699" s="45"/>
    </row>
    <row r="700" ht="20.25">
      <c r="D700" s="45"/>
    </row>
    <row r="701" ht="20.25">
      <c r="D701" s="45"/>
    </row>
    <row r="702" ht="20.25">
      <c r="D702" s="45"/>
    </row>
    <row r="703" ht="20.25">
      <c r="D703" s="45"/>
    </row>
    <row r="704" ht="20.25">
      <c r="D704" s="45"/>
    </row>
    <row r="705" ht="20.25">
      <c r="D705" s="45"/>
    </row>
    <row r="706" ht="20.25">
      <c r="D706" s="45"/>
    </row>
    <row r="707" ht="20.25">
      <c r="D707" s="45"/>
    </row>
    <row r="708" ht="20.25">
      <c r="D708" s="45"/>
    </row>
    <row r="709" ht="20.25">
      <c r="D709" s="45"/>
    </row>
    <row r="710" ht="20.25">
      <c r="D710" s="45"/>
    </row>
    <row r="711" ht="20.25">
      <c r="D711" s="45"/>
    </row>
    <row r="712" ht="20.25">
      <c r="D712" s="45"/>
    </row>
    <row r="713" ht="20.25">
      <c r="D713" s="45"/>
    </row>
    <row r="714" ht="20.25">
      <c r="D714" s="45"/>
    </row>
    <row r="715" ht="20.25">
      <c r="D715" s="45"/>
    </row>
    <row r="716" ht="20.25">
      <c r="D716" s="45"/>
    </row>
    <row r="717" ht="20.25">
      <c r="D717" s="45"/>
    </row>
    <row r="718" ht="20.25">
      <c r="D718" s="45"/>
    </row>
    <row r="719" ht="20.25">
      <c r="D719" s="45"/>
    </row>
    <row r="720" ht="20.25">
      <c r="D720" s="45"/>
    </row>
    <row r="721" ht="20.25">
      <c r="D721" s="45"/>
    </row>
    <row r="722" ht="20.25">
      <c r="D722" s="45"/>
    </row>
    <row r="723" ht="20.25">
      <c r="D723" s="45"/>
    </row>
    <row r="724" ht="20.25">
      <c r="D724" s="45"/>
    </row>
    <row r="725" ht="20.25">
      <c r="D725" s="45"/>
    </row>
    <row r="726" ht="20.25">
      <c r="D726" s="45"/>
    </row>
    <row r="727" ht="20.25">
      <c r="D727" s="45"/>
    </row>
    <row r="728" ht="20.25">
      <c r="D728" s="45"/>
    </row>
    <row r="729" ht="20.25">
      <c r="D729" s="45"/>
    </row>
    <row r="730" ht="20.25">
      <c r="D730" s="45"/>
    </row>
    <row r="731" ht="20.25">
      <c r="D731" s="45"/>
    </row>
    <row r="732" ht="20.25">
      <c r="D732" s="45"/>
    </row>
    <row r="733" ht="20.25">
      <c r="D733" s="45"/>
    </row>
    <row r="734" ht="20.25">
      <c r="D734" s="45"/>
    </row>
    <row r="735" ht="20.25">
      <c r="D735" s="45"/>
    </row>
    <row r="736" ht="20.25">
      <c r="D736" s="45"/>
    </row>
    <row r="737" ht="20.25">
      <c r="D737" s="45"/>
    </row>
    <row r="738" ht="20.25">
      <c r="D738" s="45"/>
    </row>
    <row r="739" ht="20.25">
      <c r="D739" s="45"/>
    </row>
    <row r="740" ht="20.25">
      <c r="D740" s="45"/>
    </row>
    <row r="741" ht="20.25">
      <c r="D741" s="45"/>
    </row>
    <row r="742" ht="20.25">
      <c r="D742" s="45"/>
    </row>
    <row r="743" ht="20.25">
      <c r="D743" s="45"/>
    </row>
    <row r="744" ht="20.25">
      <c r="D744" s="45"/>
    </row>
    <row r="745" ht="20.25">
      <c r="D745" s="45"/>
    </row>
    <row r="746" ht="20.25">
      <c r="D746" s="45"/>
    </row>
    <row r="747" ht="20.25">
      <c r="D747" s="45"/>
    </row>
    <row r="748" ht="20.25">
      <c r="D748" s="45"/>
    </row>
    <row r="749" ht="20.25">
      <c r="D749" s="45"/>
    </row>
    <row r="750" ht="20.25">
      <c r="D750" s="45"/>
    </row>
    <row r="751" ht="20.25">
      <c r="D751" s="45"/>
    </row>
    <row r="752" ht="20.25">
      <c r="D752" s="45"/>
    </row>
    <row r="753" ht="20.25">
      <c r="D753" s="45"/>
    </row>
    <row r="754" ht="20.25">
      <c r="D754" s="45"/>
    </row>
    <row r="755" ht="20.25">
      <c r="D755" s="45"/>
    </row>
    <row r="756" ht="20.25">
      <c r="D756" s="45"/>
    </row>
    <row r="757" ht="20.25">
      <c r="D757" s="45"/>
    </row>
    <row r="758" ht="20.25">
      <c r="D758" s="45"/>
    </row>
    <row r="759" ht="20.25">
      <c r="D759" s="45"/>
    </row>
    <row r="760" ht="20.25">
      <c r="D760" s="45"/>
    </row>
    <row r="761" ht="20.25">
      <c r="D761" s="45"/>
    </row>
    <row r="762" ht="20.25">
      <c r="D762" s="45"/>
    </row>
    <row r="763" ht="20.25">
      <c r="D763" s="45"/>
    </row>
    <row r="764" ht="20.25">
      <c r="D764" s="45"/>
    </row>
    <row r="765" ht="20.25">
      <c r="D765" s="45"/>
    </row>
    <row r="766" ht="20.25">
      <c r="D766" s="45"/>
    </row>
    <row r="767" ht="20.25">
      <c r="D767" s="45"/>
    </row>
    <row r="768" ht="20.25">
      <c r="D768" s="45"/>
    </row>
    <row r="769" ht="20.25">
      <c r="D769" s="45"/>
    </row>
    <row r="770" ht="20.25">
      <c r="D770" s="45"/>
    </row>
    <row r="771" ht="20.25">
      <c r="D771" s="45"/>
    </row>
    <row r="772" ht="20.25">
      <c r="D772" s="45"/>
    </row>
    <row r="773" ht="20.25">
      <c r="D773" s="45"/>
    </row>
    <row r="774" ht="20.25">
      <c r="D774" s="45"/>
    </row>
    <row r="775" ht="20.25">
      <c r="D775" s="45"/>
    </row>
    <row r="776" ht="20.25">
      <c r="D776" s="45"/>
    </row>
    <row r="777" ht="20.25">
      <c r="D777" s="45"/>
    </row>
    <row r="778" ht="20.25">
      <c r="D778" s="45"/>
    </row>
    <row r="779" ht="20.25">
      <c r="D779" s="45"/>
    </row>
    <row r="780" ht="20.25">
      <c r="D780" s="45"/>
    </row>
    <row r="781" ht="20.25">
      <c r="D781" s="45"/>
    </row>
    <row r="782" ht="20.25">
      <c r="D782" s="45"/>
    </row>
    <row r="783" ht="20.25">
      <c r="D783" s="45"/>
    </row>
    <row r="784" ht="20.25">
      <c r="D784" s="45"/>
    </row>
    <row r="785" ht="20.25">
      <c r="D785" s="45"/>
    </row>
    <row r="786" ht="20.25">
      <c r="D786" s="45"/>
    </row>
    <row r="787" ht="20.25">
      <c r="D787" s="45"/>
    </row>
    <row r="788" ht="20.25">
      <c r="D788" s="45"/>
    </row>
    <row r="789" ht="20.25">
      <c r="D789" s="45"/>
    </row>
    <row r="790" ht="20.25">
      <c r="D790" s="45"/>
    </row>
    <row r="791" ht="20.25">
      <c r="D791" s="45"/>
    </row>
    <row r="792" ht="20.25">
      <c r="D792" s="45"/>
    </row>
    <row r="793" ht="20.25">
      <c r="D793" s="45"/>
    </row>
    <row r="794" ht="20.25">
      <c r="D794" s="45"/>
    </row>
    <row r="795" ht="20.25">
      <c r="D795" s="45"/>
    </row>
    <row r="796" ht="20.25">
      <c r="D796" s="45"/>
    </row>
    <row r="797" ht="20.25">
      <c r="D797" s="45"/>
    </row>
    <row r="798" ht="20.25">
      <c r="D798" s="45"/>
    </row>
    <row r="799" ht="20.25">
      <c r="D799" s="45"/>
    </row>
    <row r="800" ht="20.25">
      <c r="D800" s="45"/>
    </row>
    <row r="801" ht="20.25">
      <c r="D801" s="45"/>
    </row>
    <row r="802" ht="20.25">
      <c r="D802" s="45"/>
    </row>
    <row r="803" ht="20.25">
      <c r="D803" s="45"/>
    </row>
    <row r="804" ht="20.25">
      <c r="D804" s="45"/>
    </row>
    <row r="805" ht="20.25">
      <c r="D805" s="45"/>
    </row>
    <row r="806" ht="20.25">
      <c r="D806" s="45"/>
    </row>
    <row r="807" ht="20.25">
      <c r="D807" s="45"/>
    </row>
    <row r="808" ht="20.25">
      <c r="D808" s="45"/>
    </row>
    <row r="809" ht="20.25">
      <c r="D809" s="45"/>
    </row>
    <row r="810" ht="20.25">
      <c r="D810" s="45"/>
    </row>
    <row r="811" ht="20.25">
      <c r="D811" s="45"/>
    </row>
    <row r="812" ht="20.25">
      <c r="D812" s="45"/>
    </row>
    <row r="813" ht="20.25">
      <c r="D813" s="45"/>
    </row>
    <row r="814" ht="20.25">
      <c r="D814" s="45"/>
    </row>
    <row r="815" ht="20.25">
      <c r="D815" s="45"/>
    </row>
    <row r="816" ht="20.25">
      <c r="D816" s="45"/>
    </row>
    <row r="817" ht="20.25">
      <c r="D817" s="45"/>
    </row>
    <row r="818" ht="20.25">
      <c r="D818" s="45"/>
    </row>
    <row r="819" ht="20.25">
      <c r="D819" s="45"/>
    </row>
    <row r="820" ht="20.25">
      <c r="D820" s="45"/>
    </row>
    <row r="821" ht="20.25">
      <c r="D821" s="45"/>
    </row>
    <row r="822" ht="20.25">
      <c r="D822" s="45"/>
    </row>
    <row r="823" ht="20.25">
      <c r="D823" s="45"/>
    </row>
    <row r="824" ht="20.25">
      <c r="D824" s="45"/>
    </row>
    <row r="825" ht="20.25">
      <c r="D825" s="45"/>
    </row>
    <row r="826" ht="20.25">
      <c r="D826" s="45"/>
    </row>
    <row r="827" ht="20.25">
      <c r="D827" s="45"/>
    </row>
    <row r="828" ht="20.25">
      <c r="D828" s="45"/>
    </row>
    <row r="829" ht="20.25">
      <c r="D829" s="45"/>
    </row>
    <row r="830" ht="20.25">
      <c r="D830" s="45"/>
    </row>
    <row r="831" ht="20.25">
      <c r="D831" s="45"/>
    </row>
    <row r="832" ht="20.25">
      <c r="D832" s="45"/>
    </row>
    <row r="833" ht="20.25">
      <c r="D833" s="45"/>
    </row>
    <row r="834" ht="20.25">
      <c r="D834" s="45"/>
    </row>
    <row r="835" ht="20.25">
      <c r="D835" s="45"/>
    </row>
    <row r="836" ht="20.25">
      <c r="D836" s="45"/>
    </row>
    <row r="837" ht="20.25">
      <c r="D837" s="45"/>
    </row>
    <row r="838" ht="20.25">
      <c r="D838" s="45"/>
    </row>
    <row r="839" ht="20.25">
      <c r="D839" s="45"/>
    </row>
    <row r="840" ht="20.25">
      <c r="D840" s="45"/>
    </row>
    <row r="841" ht="20.25">
      <c r="D841" s="45"/>
    </row>
    <row r="842" ht="20.25">
      <c r="D842" s="45"/>
    </row>
    <row r="843" ht="20.25">
      <c r="D843" s="45"/>
    </row>
    <row r="844" ht="20.25">
      <c r="D844" s="45"/>
    </row>
    <row r="845" ht="20.25">
      <c r="D845" s="45"/>
    </row>
    <row r="846" ht="20.25">
      <c r="D846" s="45"/>
    </row>
    <row r="847" ht="20.25">
      <c r="D847" s="45"/>
    </row>
    <row r="848" ht="20.25">
      <c r="D848" s="45"/>
    </row>
    <row r="849" ht="20.25">
      <c r="D849" s="45"/>
    </row>
    <row r="850" ht="20.25">
      <c r="D850" s="45"/>
    </row>
    <row r="851" ht="20.25">
      <c r="D851" s="45"/>
    </row>
    <row r="852" ht="20.25">
      <c r="D852" s="45"/>
    </row>
    <row r="853" ht="20.25">
      <c r="D853" s="45"/>
    </row>
    <row r="854" ht="20.25">
      <c r="D854" s="45"/>
    </row>
    <row r="855" ht="20.25">
      <c r="D855" s="45"/>
    </row>
    <row r="856" ht="20.25">
      <c r="D856" s="45"/>
    </row>
    <row r="857" ht="20.25">
      <c r="D857" s="45"/>
    </row>
    <row r="858" ht="20.25">
      <c r="D858" s="45"/>
    </row>
    <row r="859" ht="20.25">
      <c r="D859" s="45"/>
    </row>
    <row r="860" ht="20.25">
      <c r="D860" s="45"/>
    </row>
    <row r="861" ht="20.25">
      <c r="D861" s="45"/>
    </row>
    <row r="862" ht="20.25">
      <c r="D862" s="45"/>
    </row>
    <row r="863" ht="20.25">
      <c r="D863" s="45"/>
    </row>
    <row r="864" ht="20.25">
      <c r="D864" s="45"/>
    </row>
    <row r="865" ht="20.25">
      <c r="D865" s="45"/>
    </row>
    <row r="866" ht="20.25">
      <c r="D866" s="45"/>
    </row>
    <row r="867" ht="20.25">
      <c r="D867" s="45"/>
    </row>
    <row r="868" ht="20.25">
      <c r="D868" s="45"/>
    </row>
    <row r="869" ht="20.25">
      <c r="D869" s="45"/>
    </row>
    <row r="870" ht="20.25">
      <c r="D870" s="45"/>
    </row>
    <row r="871" ht="20.25">
      <c r="D871" s="45"/>
    </row>
    <row r="872" ht="20.25">
      <c r="D872" s="45"/>
    </row>
    <row r="873" ht="20.25">
      <c r="D873" s="45"/>
    </row>
    <row r="874" ht="20.25">
      <c r="D874" s="45"/>
    </row>
    <row r="875" ht="20.25">
      <c r="D875" s="45"/>
    </row>
    <row r="876" ht="20.25">
      <c r="D876" s="45"/>
    </row>
    <row r="877" ht="20.25">
      <c r="D877" s="45"/>
    </row>
    <row r="878" ht="20.25">
      <c r="D878" s="45"/>
    </row>
    <row r="879" ht="20.25">
      <c r="D879" s="45"/>
    </row>
    <row r="880" ht="20.25">
      <c r="D880" s="45"/>
    </row>
    <row r="881" ht="20.25">
      <c r="D881" s="45"/>
    </row>
    <row r="882" ht="20.25">
      <c r="D882" s="45"/>
    </row>
    <row r="883" ht="20.25">
      <c r="D883" s="45"/>
    </row>
    <row r="884" ht="20.25">
      <c r="D884" s="45"/>
    </row>
    <row r="885" ht="20.25">
      <c r="D885" s="45"/>
    </row>
    <row r="886" ht="20.25">
      <c r="D886" s="45"/>
    </row>
    <row r="887" ht="20.25">
      <c r="D887" s="45"/>
    </row>
    <row r="888" ht="20.25">
      <c r="D888" s="45"/>
    </row>
    <row r="889" ht="20.25">
      <c r="D889" s="45"/>
    </row>
    <row r="890" ht="20.25">
      <c r="D890" s="45"/>
    </row>
    <row r="891" ht="20.25">
      <c r="D891" s="45"/>
    </row>
    <row r="892" ht="20.25">
      <c r="D892" s="45"/>
    </row>
    <row r="893" ht="20.25">
      <c r="D893" s="45"/>
    </row>
    <row r="894" ht="20.25">
      <c r="D894" s="45"/>
    </row>
    <row r="895" ht="20.25">
      <c r="D895" s="45"/>
    </row>
    <row r="896" ht="20.25">
      <c r="D896" s="45"/>
    </row>
    <row r="897" ht="20.25">
      <c r="D897" s="45"/>
    </row>
    <row r="898" ht="20.25">
      <c r="D898" s="45"/>
    </row>
    <row r="899" ht="20.25">
      <c r="D899" s="45"/>
    </row>
    <row r="900" ht="20.25">
      <c r="D900" s="45"/>
    </row>
    <row r="901" ht="20.25">
      <c r="D901" s="45"/>
    </row>
    <row r="902" ht="20.25">
      <c r="D902" s="45"/>
    </row>
    <row r="903" ht="20.25">
      <c r="D903" s="45"/>
    </row>
    <row r="904" ht="20.25">
      <c r="D904" s="45"/>
    </row>
    <row r="905" ht="20.25">
      <c r="D905" s="45"/>
    </row>
    <row r="906" ht="20.25">
      <c r="D906" s="45"/>
    </row>
    <row r="907" ht="20.25">
      <c r="D907" s="45"/>
    </row>
    <row r="908" ht="20.25">
      <c r="D908" s="45"/>
    </row>
    <row r="909" ht="20.25">
      <c r="D909" s="45"/>
    </row>
    <row r="910" ht="20.25">
      <c r="D910" s="45"/>
    </row>
    <row r="911" ht="20.25">
      <c r="D911" s="45"/>
    </row>
    <row r="912" ht="20.25">
      <c r="D912" s="45"/>
    </row>
    <row r="913" ht="20.25">
      <c r="D913" s="45"/>
    </row>
    <row r="914" ht="20.25">
      <c r="D914" s="45"/>
    </row>
    <row r="915" ht="20.25">
      <c r="D915" s="45"/>
    </row>
    <row r="916" ht="20.25">
      <c r="D916" s="45"/>
    </row>
    <row r="917" ht="20.25">
      <c r="D917" s="45"/>
    </row>
    <row r="918" ht="20.25">
      <c r="D918" s="45"/>
    </row>
    <row r="919" ht="20.25">
      <c r="D919" s="45"/>
    </row>
    <row r="920" ht="20.25">
      <c r="D920" s="45"/>
    </row>
    <row r="921" ht="20.25">
      <c r="D921" s="45"/>
    </row>
    <row r="922" ht="20.25">
      <c r="D922" s="45"/>
    </row>
    <row r="923" ht="20.25">
      <c r="D923" s="45"/>
    </row>
    <row r="924" ht="20.25">
      <c r="D924" s="45"/>
    </row>
    <row r="925" ht="20.25">
      <c r="D925" s="45"/>
    </row>
    <row r="926" ht="20.25">
      <c r="D926" s="45"/>
    </row>
    <row r="927" ht="20.25">
      <c r="D927" s="45"/>
    </row>
    <row r="928" ht="20.25">
      <c r="D928" s="45"/>
    </row>
    <row r="929" ht="20.25">
      <c r="D929" s="45"/>
    </row>
    <row r="930" ht="20.25">
      <c r="D930" s="45"/>
    </row>
    <row r="931" ht="20.25">
      <c r="D931" s="45"/>
    </row>
    <row r="932" ht="20.25">
      <c r="D932" s="45"/>
    </row>
    <row r="933" ht="20.25">
      <c r="D933" s="45"/>
    </row>
    <row r="934" ht="20.25">
      <c r="D934" s="45"/>
    </row>
    <row r="935" ht="20.25">
      <c r="D935" s="45"/>
    </row>
    <row r="936" ht="20.25">
      <c r="D936" s="45"/>
    </row>
    <row r="937" ht="20.25">
      <c r="D937" s="45"/>
    </row>
    <row r="938" ht="20.25">
      <c r="D938" s="45"/>
    </row>
    <row r="939" ht="20.25">
      <c r="D939" s="45"/>
    </row>
    <row r="940" ht="20.25">
      <c r="D940" s="45"/>
    </row>
    <row r="941" ht="20.25">
      <c r="D941" s="45"/>
    </row>
    <row r="942" ht="20.25">
      <c r="D942" s="45"/>
    </row>
    <row r="943" ht="20.25">
      <c r="D943" s="45"/>
    </row>
    <row r="944" ht="20.25">
      <c r="D944" s="45"/>
    </row>
    <row r="945" ht="20.25">
      <c r="D945" s="45"/>
    </row>
    <row r="946" ht="20.25">
      <c r="D946" s="45"/>
    </row>
    <row r="947" ht="20.25">
      <c r="D947" s="45"/>
    </row>
    <row r="948" ht="20.25">
      <c r="D948" s="45"/>
    </row>
    <row r="949" ht="20.25">
      <c r="D949" s="45"/>
    </row>
    <row r="950" ht="20.25">
      <c r="D950" s="45"/>
    </row>
    <row r="951" ht="20.25">
      <c r="D951" s="45"/>
    </row>
    <row r="952" ht="20.25">
      <c r="D952" s="45"/>
    </row>
    <row r="953" ht="20.25">
      <c r="D953" s="45"/>
    </row>
    <row r="954" ht="20.25">
      <c r="D954" s="45"/>
    </row>
    <row r="955" ht="20.25">
      <c r="D955" s="45"/>
    </row>
    <row r="956" ht="20.25">
      <c r="D956" s="45"/>
    </row>
    <row r="957" ht="20.25">
      <c r="D957" s="45"/>
    </row>
    <row r="958" ht="20.25">
      <c r="D958" s="45"/>
    </row>
    <row r="959" ht="20.25">
      <c r="D959" s="45"/>
    </row>
    <row r="960" ht="20.25">
      <c r="D960" s="45"/>
    </row>
    <row r="961" ht="20.25">
      <c r="D961" s="45"/>
    </row>
    <row r="962" ht="20.25">
      <c r="D962" s="45"/>
    </row>
    <row r="963" ht="20.25">
      <c r="D963" s="45"/>
    </row>
    <row r="964" ht="20.25">
      <c r="D964" s="45"/>
    </row>
    <row r="965" ht="20.25">
      <c r="D965" s="45"/>
    </row>
    <row r="966" ht="20.25">
      <c r="D966" s="45"/>
    </row>
    <row r="967" ht="20.25">
      <c r="D967" s="45"/>
    </row>
    <row r="968" ht="20.25">
      <c r="D968" s="45"/>
    </row>
    <row r="969" ht="20.25">
      <c r="D969" s="45"/>
    </row>
    <row r="970" ht="20.25">
      <c r="D970" s="45"/>
    </row>
    <row r="971" ht="20.25">
      <c r="D971" s="45"/>
    </row>
    <row r="972" ht="20.25">
      <c r="D972" s="45"/>
    </row>
    <row r="973" ht="20.25">
      <c r="D973" s="45"/>
    </row>
    <row r="974" ht="20.25">
      <c r="D974" s="45"/>
    </row>
    <row r="975" ht="20.25">
      <c r="D975" s="45"/>
    </row>
    <row r="976" ht="20.25">
      <c r="D976" s="45"/>
    </row>
    <row r="977" ht="20.25">
      <c r="D977" s="45"/>
    </row>
    <row r="978" ht="20.25">
      <c r="D978" s="45"/>
    </row>
    <row r="979" ht="20.25">
      <c r="D979" s="45"/>
    </row>
    <row r="980" ht="20.25">
      <c r="D980" s="45"/>
    </row>
    <row r="981" ht="20.25">
      <c r="D981" s="45"/>
    </row>
    <row r="982" ht="20.25">
      <c r="D982" s="45"/>
    </row>
    <row r="983" ht="20.25">
      <c r="D983" s="45"/>
    </row>
    <row r="984" ht="20.25">
      <c r="D984" s="45"/>
    </row>
    <row r="985" ht="20.25">
      <c r="D985" s="45"/>
    </row>
    <row r="986" ht="20.25">
      <c r="D986" s="45"/>
    </row>
    <row r="987" ht="20.25">
      <c r="D987" s="45"/>
    </row>
    <row r="988" ht="20.25">
      <c r="D988" s="45"/>
    </row>
    <row r="989" ht="20.25">
      <c r="D989" s="45"/>
    </row>
    <row r="990" ht="20.25">
      <c r="D990" s="45"/>
    </row>
    <row r="991" ht="20.25">
      <c r="D991" s="45"/>
    </row>
    <row r="992" ht="20.25">
      <c r="D992" s="45"/>
    </row>
    <row r="993" ht="20.25">
      <c r="D993" s="45"/>
    </row>
    <row r="994" ht="20.25">
      <c r="D994" s="45"/>
    </row>
    <row r="995" ht="20.25">
      <c r="D995" s="45"/>
    </row>
    <row r="996" ht="20.25">
      <c r="D996" s="45"/>
    </row>
    <row r="997" ht="20.25">
      <c r="D997" s="45"/>
    </row>
    <row r="998" ht="20.25">
      <c r="D998" s="45"/>
    </row>
    <row r="999" ht="20.25">
      <c r="D999" s="45"/>
    </row>
    <row r="1000" ht="20.25">
      <c r="D1000" s="45"/>
    </row>
    <row r="1001" ht="20.25">
      <c r="D1001" s="45"/>
    </row>
    <row r="1002" ht="20.25">
      <c r="D1002" s="45"/>
    </row>
    <row r="1003" ht="20.25">
      <c r="D1003" s="45"/>
    </row>
    <row r="1004" ht="20.25">
      <c r="D1004" s="45"/>
    </row>
    <row r="1005" ht="20.25">
      <c r="D1005" s="45"/>
    </row>
    <row r="1006" ht="20.25">
      <c r="D1006" s="45"/>
    </row>
    <row r="1007" ht="20.25">
      <c r="D1007" s="45"/>
    </row>
    <row r="1008" ht="20.25">
      <c r="D1008" s="45"/>
    </row>
    <row r="1009" ht="20.25">
      <c r="D1009" s="45"/>
    </row>
    <row r="1010" ht="20.25">
      <c r="D1010" s="45"/>
    </row>
    <row r="1011" ht="20.25">
      <c r="D1011" s="45"/>
    </row>
    <row r="1012" ht="20.25">
      <c r="D1012" s="45"/>
    </row>
    <row r="1013" ht="20.25">
      <c r="D1013" s="45"/>
    </row>
    <row r="1014" ht="20.25">
      <c r="D1014" s="45"/>
    </row>
    <row r="1015" ht="20.25">
      <c r="D1015" s="45"/>
    </row>
    <row r="1016" ht="20.25">
      <c r="D1016" s="45"/>
    </row>
    <row r="1017" ht="20.25">
      <c r="D1017" s="45"/>
    </row>
    <row r="1018" ht="20.25">
      <c r="D1018" s="45"/>
    </row>
    <row r="1019" ht="20.25">
      <c r="D1019" s="45"/>
    </row>
    <row r="1020" ht="20.25">
      <c r="D1020" s="45"/>
    </row>
    <row r="1021" ht="20.25">
      <c r="D1021" s="45"/>
    </row>
    <row r="1022" ht="20.25">
      <c r="D1022" s="45"/>
    </row>
    <row r="1023" ht="20.25">
      <c r="D1023" s="45"/>
    </row>
    <row r="1024" ht="20.25">
      <c r="D1024" s="45"/>
    </row>
    <row r="1025" ht="20.25">
      <c r="D1025" s="45"/>
    </row>
    <row r="1026" ht="20.25">
      <c r="D1026" s="45"/>
    </row>
    <row r="1027" ht="20.25">
      <c r="D1027" s="45"/>
    </row>
    <row r="1028" ht="20.25">
      <c r="D1028" s="45"/>
    </row>
    <row r="1029" ht="20.25">
      <c r="D1029" s="45"/>
    </row>
    <row r="1030" ht="20.25">
      <c r="D1030" s="45"/>
    </row>
    <row r="1031" ht="20.25">
      <c r="D1031" s="45"/>
    </row>
    <row r="1032" ht="20.25">
      <c r="D1032" s="45"/>
    </row>
    <row r="1033" ht="20.25">
      <c r="D1033" s="45"/>
    </row>
    <row r="1034" ht="20.25">
      <c r="D1034" s="45"/>
    </row>
    <row r="1035" ht="20.25">
      <c r="D1035" s="45"/>
    </row>
    <row r="1036" ht="20.25">
      <c r="D1036" s="45"/>
    </row>
    <row r="1037" ht="20.25">
      <c r="D1037" s="45"/>
    </row>
    <row r="1038" ht="20.25">
      <c r="D1038" s="45"/>
    </row>
    <row r="1039" ht="20.25">
      <c r="D1039" s="45"/>
    </row>
    <row r="1040" ht="20.25">
      <c r="D1040" s="45"/>
    </row>
    <row r="1041" ht="20.25">
      <c r="D1041" s="45"/>
    </row>
    <row r="1042" ht="20.25">
      <c r="D1042" s="45"/>
    </row>
    <row r="1043" ht="20.25">
      <c r="D1043" s="45"/>
    </row>
    <row r="1044" ht="20.25">
      <c r="D1044" s="45"/>
    </row>
    <row r="1045" ht="20.25">
      <c r="D1045" s="45"/>
    </row>
    <row r="1046" ht="20.25">
      <c r="D1046" s="45"/>
    </row>
    <row r="1047" ht="20.25">
      <c r="D1047" s="45"/>
    </row>
    <row r="1048" ht="20.25">
      <c r="D1048" s="45"/>
    </row>
    <row r="1049" ht="20.25">
      <c r="D1049" s="45"/>
    </row>
    <row r="1050" ht="20.25">
      <c r="D1050" s="45"/>
    </row>
    <row r="1051" ht="20.25">
      <c r="D1051" s="45"/>
    </row>
    <row r="1052" ht="20.25">
      <c r="D1052" s="45"/>
    </row>
    <row r="1053" ht="20.25">
      <c r="D1053" s="45"/>
    </row>
    <row r="1054" ht="20.25">
      <c r="D1054" s="45"/>
    </row>
    <row r="1055" ht="20.25">
      <c r="D1055" s="45"/>
    </row>
    <row r="1056" ht="20.25">
      <c r="D1056" s="45"/>
    </row>
    <row r="1057" ht="20.25">
      <c r="D1057" s="45"/>
    </row>
    <row r="1058" ht="20.25">
      <c r="D1058" s="45"/>
    </row>
    <row r="1059" ht="20.25">
      <c r="D1059" s="45"/>
    </row>
    <row r="1060" ht="20.25">
      <c r="D1060" s="45"/>
    </row>
    <row r="1061" ht="20.25">
      <c r="D1061" s="45"/>
    </row>
    <row r="1062" ht="20.25">
      <c r="D1062" s="45"/>
    </row>
    <row r="1063" ht="20.25">
      <c r="D1063" s="45"/>
    </row>
    <row r="1064" ht="20.25">
      <c r="D1064" s="45"/>
    </row>
    <row r="1065" ht="20.25">
      <c r="D1065" s="45"/>
    </row>
    <row r="1066" ht="20.25">
      <c r="D1066" s="45"/>
    </row>
    <row r="1067" ht="20.25">
      <c r="D1067" s="45"/>
    </row>
    <row r="1068" ht="20.25">
      <c r="D1068" s="45"/>
    </row>
    <row r="1069" ht="20.25">
      <c r="D1069" s="45"/>
    </row>
    <row r="1070" ht="20.25">
      <c r="D1070" s="45"/>
    </row>
    <row r="1071" ht="20.25">
      <c r="D1071" s="45"/>
    </row>
    <row r="1072" ht="20.25">
      <c r="D1072" s="45"/>
    </row>
    <row r="1073" ht="20.25">
      <c r="D1073" s="45"/>
    </row>
    <row r="1074" ht="20.25">
      <c r="D1074" s="45"/>
    </row>
    <row r="1075" ht="20.25">
      <c r="D1075" s="45"/>
    </row>
    <row r="1076" ht="20.25">
      <c r="D1076" s="45"/>
    </row>
    <row r="1077" ht="20.25">
      <c r="D1077" s="45"/>
    </row>
    <row r="1078" ht="20.25">
      <c r="D1078" s="45"/>
    </row>
    <row r="1079" ht="20.25">
      <c r="D1079" s="45"/>
    </row>
    <row r="1080" ht="20.25">
      <c r="D1080" s="45"/>
    </row>
    <row r="1081" ht="20.25">
      <c r="D1081" s="45"/>
    </row>
    <row r="1082" ht="20.25">
      <c r="D1082" s="45"/>
    </row>
    <row r="1083" ht="20.25">
      <c r="D1083" s="45"/>
    </row>
    <row r="1084" ht="20.25">
      <c r="D1084" s="45"/>
    </row>
    <row r="1085" ht="20.25">
      <c r="D1085" s="45"/>
    </row>
    <row r="1086" ht="20.25">
      <c r="D1086" s="45"/>
    </row>
    <row r="1087" ht="20.25">
      <c r="D1087" s="45"/>
    </row>
    <row r="1088" ht="20.25">
      <c r="D1088" s="45"/>
    </row>
    <row r="1089" ht="20.25">
      <c r="D1089" s="45"/>
    </row>
    <row r="1090" ht="20.25">
      <c r="D1090" s="45"/>
    </row>
    <row r="1091" ht="20.25">
      <c r="D1091" s="45"/>
    </row>
    <row r="1092" ht="20.25">
      <c r="D1092" s="45"/>
    </row>
    <row r="1093" ht="20.25">
      <c r="D1093" s="45"/>
    </row>
    <row r="1094" ht="20.25">
      <c r="D1094" s="45"/>
    </row>
    <row r="1095" ht="20.25">
      <c r="D1095" s="45"/>
    </row>
    <row r="1096" ht="20.25">
      <c r="D1096" s="45"/>
    </row>
    <row r="1097" ht="20.25">
      <c r="D1097" s="45"/>
    </row>
    <row r="1098" ht="20.25">
      <c r="D1098" s="45"/>
    </row>
    <row r="1099" ht="20.25">
      <c r="D1099" s="45"/>
    </row>
    <row r="1100" ht="20.25">
      <c r="D1100" s="45"/>
    </row>
    <row r="1101" ht="20.25">
      <c r="D1101" s="45"/>
    </row>
    <row r="1102" ht="20.25">
      <c r="D1102" s="45"/>
    </row>
    <row r="1103" ht="20.25">
      <c r="D1103" s="45"/>
    </row>
    <row r="1104" ht="20.25">
      <c r="D1104" s="45"/>
    </row>
    <row r="1105" ht="20.25">
      <c r="D1105" s="45"/>
    </row>
    <row r="1106" ht="20.25">
      <c r="D1106" s="45"/>
    </row>
    <row r="1107" ht="20.25">
      <c r="D1107" s="45"/>
    </row>
    <row r="1108" ht="20.25">
      <c r="D1108" s="45"/>
    </row>
    <row r="1109" ht="20.25">
      <c r="D1109" s="45"/>
    </row>
    <row r="1110" ht="20.25">
      <c r="D1110" s="45"/>
    </row>
    <row r="1111" ht="20.25">
      <c r="D1111" s="45"/>
    </row>
    <row r="1112" ht="20.25">
      <c r="D1112" s="45"/>
    </row>
    <row r="1113" ht="20.25">
      <c r="D1113" s="45"/>
    </row>
    <row r="1114" ht="20.25">
      <c r="D1114" s="45"/>
    </row>
    <row r="1115" ht="20.25">
      <c r="D1115" s="45"/>
    </row>
    <row r="1116" ht="20.25">
      <c r="D1116" s="45"/>
    </row>
    <row r="1117" ht="20.25">
      <c r="D1117" s="45"/>
    </row>
    <row r="1118" ht="20.25">
      <c r="D1118" s="45"/>
    </row>
    <row r="1119" ht="20.25">
      <c r="D1119" s="45"/>
    </row>
    <row r="1120" ht="20.25">
      <c r="D1120" s="45"/>
    </row>
    <row r="1121" ht="20.25">
      <c r="D1121" s="45"/>
    </row>
    <row r="1122" ht="20.25">
      <c r="D1122" s="45"/>
    </row>
    <row r="1123" ht="20.25">
      <c r="D1123" s="45"/>
    </row>
    <row r="1124" ht="20.25">
      <c r="D1124" s="45"/>
    </row>
    <row r="1125" ht="20.25">
      <c r="D1125" s="45"/>
    </row>
    <row r="1126" ht="20.25">
      <c r="D1126" s="45"/>
    </row>
    <row r="1127" ht="20.25">
      <c r="D1127" s="45"/>
    </row>
    <row r="1128" ht="20.25">
      <c r="D1128" s="45"/>
    </row>
    <row r="1129" ht="20.25">
      <c r="D1129" s="45"/>
    </row>
    <row r="1130" ht="20.25">
      <c r="D1130" s="45"/>
    </row>
    <row r="1131" ht="20.25">
      <c r="D1131" s="45"/>
    </row>
    <row r="1132" ht="20.25">
      <c r="D1132" s="45"/>
    </row>
    <row r="1133" ht="20.25">
      <c r="D1133" s="45"/>
    </row>
    <row r="1134" ht="20.25">
      <c r="D1134" s="45"/>
    </row>
    <row r="1135" ht="20.25">
      <c r="D1135" s="45"/>
    </row>
    <row r="1136" ht="20.25">
      <c r="D1136" s="45"/>
    </row>
    <row r="1137" ht="20.25">
      <c r="D1137" s="45"/>
    </row>
    <row r="1138" ht="20.25">
      <c r="D1138" s="45"/>
    </row>
    <row r="1139" ht="20.25">
      <c r="D1139" s="45"/>
    </row>
    <row r="1140" ht="20.25">
      <c r="D1140" s="45"/>
    </row>
    <row r="1141" ht="20.25">
      <c r="D1141" s="45"/>
    </row>
    <row r="1142" ht="20.25">
      <c r="D1142" s="45"/>
    </row>
    <row r="1143" ht="20.25">
      <c r="D1143" s="45"/>
    </row>
    <row r="1144" ht="20.25">
      <c r="D1144" s="45"/>
    </row>
    <row r="1145" ht="20.25">
      <c r="D1145" s="45"/>
    </row>
    <row r="1146" ht="20.25">
      <c r="D1146" s="45"/>
    </row>
    <row r="1147" ht="20.25">
      <c r="D1147" s="45"/>
    </row>
    <row r="1148" ht="20.25">
      <c r="D1148" s="45"/>
    </row>
    <row r="1149" ht="20.25">
      <c r="D1149" s="45"/>
    </row>
    <row r="1150" ht="20.25">
      <c r="D1150" s="45"/>
    </row>
    <row r="1151" ht="20.25">
      <c r="D1151" s="45"/>
    </row>
    <row r="1152" ht="20.25">
      <c r="D1152" s="45"/>
    </row>
    <row r="1153" ht="20.25">
      <c r="D1153" s="45"/>
    </row>
    <row r="1154" ht="20.25">
      <c r="D1154" s="45"/>
    </row>
    <row r="1155" ht="20.25">
      <c r="D1155" s="45"/>
    </row>
    <row r="1156" ht="20.25">
      <c r="D1156" s="45"/>
    </row>
    <row r="1157" ht="20.25">
      <c r="D1157" s="45"/>
    </row>
    <row r="1158" ht="20.25">
      <c r="D1158" s="45"/>
    </row>
    <row r="1159" ht="20.25">
      <c r="D1159" s="45"/>
    </row>
    <row r="1160" ht="20.25">
      <c r="D1160" s="45"/>
    </row>
    <row r="1161" ht="20.25">
      <c r="D1161" s="45"/>
    </row>
    <row r="1162" ht="20.25">
      <c r="D1162" s="45"/>
    </row>
    <row r="1163" ht="20.25">
      <c r="D1163" s="45"/>
    </row>
    <row r="1164" ht="20.25">
      <c r="D1164" s="45"/>
    </row>
    <row r="1165" ht="20.25">
      <c r="D1165" s="45"/>
    </row>
    <row r="1166" ht="20.25">
      <c r="D1166" s="45"/>
    </row>
    <row r="1167" ht="20.25">
      <c r="D1167" s="45"/>
    </row>
    <row r="1168" ht="20.25">
      <c r="D1168" s="45"/>
    </row>
    <row r="1169" ht="20.25">
      <c r="D1169" s="45"/>
    </row>
    <row r="1170" ht="20.25">
      <c r="D1170" s="45"/>
    </row>
    <row r="1171" ht="20.25">
      <c r="D1171" s="45"/>
    </row>
    <row r="1172" ht="20.25">
      <c r="D1172" s="45"/>
    </row>
    <row r="1173" ht="20.25">
      <c r="D1173" s="45"/>
    </row>
    <row r="1174" ht="20.25">
      <c r="D1174" s="45"/>
    </row>
    <row r="1175" ht="20.25">
      <c r="D1175" s="45"/>
    </row>
    <row r="1176" ht="20.25">
      <c r="D1176" s="45"/>
    </row>
    <row r="1177" ht="20.25">
      <c r="D1177" s="45"/>
    </row>
    <row r="1178" ht="20.25">
      <c r="D1178" s="45"/>
    </row>
    <row r="1179" ht="20.25">
      <c r="D1179" s="45"/>
    </row>
    <row r="1180" ht="20.25">
      <c r="D1180" s="45"/>
    </row>
    <row r="1181" ht="20.25">
      <c r="D1181" s="45"/>
    </row>
    <row r="1182" ht="20.25">
      <c r="D1182" s="45"/>
    </row>
    <row r="1183" ht="20.25">
      <c r="D1183" s="45"/>
    </row>
    <row r="1184" ht="20.25">
      <c r="D1184" s="45"/>
    </row>
    <row r="1185" ht="20.25">
      <c r="D1185" s="45"/>
    </row>
    <row r="1186" ht="20.25">
      <c r="D1186" s="45"/>
    </row>
    <row r="1187" ht="20.25">
      <c r="D1187" s="45"/>
    </row>
    <row r="1188" ht="20.25">
      <c r="D1188" s="45"/>
    </row>
    <row r="1189" ht="20.25">
      <c r="D1189" s="45"/>
    </row>
    <row r="1190" ht="20.25">
      <c r="D1190" s="45"/>
    </row>
    <row r="1191" ht="20.25">
      <c r="D1191" s="45"/>
    </row>
    <row r="1192" ht="20.25">
      <c r="D1192" s="45"/>
    </row>
    <row r="1193" ht="20.25">
      <c r="D1193" s="45"/>
    </row>
    <row r="1194" ht="20.25">
      <c r="D1194" s="45"/>
    </row>
    <row r="1195" ht="20.25">
      <c r="D1195" s="45"/>
    </row>
    <row r="1196" ht="20.25">
      <c r="D1196" s="45"/>
    </row>
    <row r="1197" ht="20.25">
      <c r="D1197" s="45"/>
    </row>
    <row r="1198" ht="20.25">
      <c r="D1198" s="45"/>
    </row>
    <row r="1199" ht="20.25">
      <c r="D1199" s="45"/>
    </row>
    <row r="1200" ht="20.25">
      <c r="D1200" s="45"/>
    </row>
    <row r="1201" ht="20.25">
      <c r="D1201" s="45"/>
    </row>
    <row r="1202" ht="20.25">
      <c r="D1202" s="45"/>
    </row>
    <row r="1203" ht="20.25">
      <c r="D1203" s="45"/>
    </row>
    <row r="1204" ht="20.25">
      <c r="D1204" s="45"/>
    </row>
    <row r="1205" ht="20.25">
      <c r="D1205" s="45"/>
    </row>
    <row r="1206" ht="20.25">
      <c r="D1206" s="45"/>
    </row>
    <row r="1207" ht="20.25">
      <c r="D1207" s="45"/>
    </row>
    <row r="1208" ht="20.25">
      <c r="D1208" s="45"/>
    </row>
    <row r="1209" ht="20.25">
      <c r="D1209" s="45"/>
    </row>
    <row r="1210" ht="20.25">
      <c r="D1210" s="45"/>
    </row>
    <row r="1211" ht="20.25">
      <c r="D1211" s="45"/>
    </row>
    <row r="1212" ht="20.25">
      <c r="D1212" s="45"/>
    </row>
    <row r="1213" ht="20.25">
      <c r="D1213" s="45"/>
    </row>
    <row r="1214" ht="20.25">
      <c r="D1214" s="45"/>
    </row>
    <row r="1215" ht="20.25">
      <c r="D1215" s="45"/>
    </row>
    <row r="1216" ht="20.25">
      <c r="D1216" s="45"/>
    </row>
    <row r="1217" ht="20.25">
      <c r="D1217" s="45"/>
    </row>
    <row r="1218" ht="20.25">
      <c r="D1218" s="45"/>
    </row>
    <row r="1219" ht="20.25">
      <c r="D1219" s="45"/>
    </row>
    <row r="1220" ht="20.25">
      <c r="D1220" s="45"/>
    </row>
    <row r="1221" ht="20.25">
      <c r="D1221" s="45"/>
    </row>
    <row r="1222" ht="20.25">
      <c r="D1222" s="45"/>
    </row>
    <row r="1223" ht="20.25">
      <c r="D1223" s="45"/>
    </row>
    <row r="1224" ht="20.25">
      <c r="D1224" s="45"/>
    </row>
    <row r="1225" ht="20.25">
      <c r="D1225" s="45"/>
    </row>
    <row r="1226" ht="20.25">
      <c r="D1226" s="45"/>
    </row>
    <row r="1227" ht="20.25">
      <c r="D1227" s="45"/>
    </row>
    <row r="1228" ht="20.25">
      <c r="D1228" s="45"/>
    </row>
    <row r="1229" ht="20.25">
      <c r="D1229" s="45"/>
    </row>
    <row r="1230" ht="20.25">
      <c r="D1230" s="45"/>
    </row>
    <row r="1231" ht="20.25">
      <c r="D1231" s="45"/>
    </row>
    <row r="1232" ht="20.25">
      <c r="D1232" s="45"/>
    </row>
    <row r="1233" ht="20.25">
      <c r="D1233" s="45"/>
    </row>
    <row r="1234" ht="20.25">
      <c r="D1234" s="45"/>
    </row>
    <row r="1235" ht="20.25">
      <c r="D1235" s="45"/>
    </row>
    <row r="1236" ht="20.25">
      <c r="D1236" s="45"/>
    </row>
    <row r="1237" ht="20.25">
      <c r="D1237" s="45"/>
    </row>
    <row r="1238" ht="20.25">
      <c r="D1238" s="45"/>
    </row>
    <row r="1239" ht="20.25">
      <c r="D1239" s="45"/>
    </row>
    <row r="1240" ht="20.25">
      <c r="D1240" s="45"/>
    </row>
    <row r="1241" ht="20.25">
      <c r="D1241" s="45"/>
    </row>
    <row r="1242" ht="20.25">
      <c r="D1242" s="45"/>
    </row>
    <row r="1243" ht="20.25">
      <c r="D1243" s="45"/>
    </row>
    <row r="1244" ht="20.25">
      <c r="D1244" s="45"/>
    </row>
    <row r="1245" ht="20.25">
      <c r="D1245" s="45"/>
    </row>
    <row r="1246" ht="20.25">
      <c r="D1246" s="45"/>
    </row>
    <row r="1247" ht="20.25">
      <c r="D1247" s="45"/>
    </row>
    <row r="1248" ht="20.25">
      <c r="D1248" s="45"/>
    </row>
    <row r="1249" ht="20.25">
      <c r="D1249" s="45"/>
    </row>
    <row r="1250" ht="20.25">
      <c r="D1250" s="45"/>
    </row>
    <row r="1251" ht="20.25">
      <c r="D1251" s="45"/>
    </row>
    <row r="1252" ht="20.25">
      <c r="D1252" s="45"/>
    </row>
    <row r="1253" ht="20.25">
      <c r="D1253" s="45"/>
    </row>
    <row r="1254" ht="20.25">
      <c r="D1254" s="45"/>
    </row>
    <row r="1255" ht="20.25">
      <c r="D1255" s="45"/>
    </row>
    <row r="1256" ht="20.25">
      <c r="D1256" s="45"/>
    </row>
    <row r="1257" ht="20.25">
      <c r="D1257" s="45"/>
    </row>
    <row r="1258" ht="20.25">
      <c r="D1258" s="45"/>
    </row>
    <row r="1259" ht="20.25">
      <c r="D1259" s="45"/>
    </row>
    <row r="1260" ht="20.25">
      <c r="D1260" s="45"/>
    </row>
    <row r="1261" ht="20.25">
      <c r="D1261" s="45"/>
    </row>
    <row r="1262" ht="20.25">
      <c r="D1262" s="45"/>
    </row>
    <row r="1263" ht="20.25">
      <c r="D1263" s="45"/>
    </row>
    <row r="1264" ht="20.25">
      <c r="D1264" s="45"/>
    </row>
    <row r="1265" ht="20.25">
      <c r="D1265" s="45"/>
    </row>
    <row r="1266" ht="20.25">
      <c r="D1266" s="45"/>
    </row>
    <row r="1267" ht="20.25">
      <c r="D1267" s="45"/>
    </row>
    <row r="1268" ht="20.25">
      <c r="D1268" s="45"/>
    </row>
    <row r="1269" ht="20.25">
      <c r="D1269" s="45"/>
    </row>
    <row r="1270" ht="20.25">
      <c r="D1270" s="45"/>
    </row>
    <row r="1271" ht="20.25">
      <c r="D1271" s="45"/>
    </row>
    <row r="1272" ht="20.25">
      <c r="D1272" s="45"/>
    </row>
    <row r="1273" ht="20.25">
      <c r="D1273" s="45"/>
    </row>
    <row r="1274" ht="20.25">
      <c r="D1274" s="45"/>
    </row>
    <row r="1275" ht="20.25">
      <c r="D1275" s="45"/>
    </row>
    <row r="1276" ht="20.25">
      <c r="D1276" s="45"/>
    </row>
    <row r="1277" ht="20.25">
      <c r="D1277" s="45"/>
    </row>
    <row r="1278" ht="20.25">
      <c r="D1278" s="45"/>
    </row>
    <row r="1279" ht="20.25">
      <c r="D1279" s="45"/>
    </row>
    <row r="1280" ht="20.25">
      <c r="D1280" s="45"/>
    </row>
    <row r="1281" ht="20.25">
      <c r="D1281" s="45"/>
    </row>
    <row r="1282" ht="20.25">
      <c r="D1282" s="45"/>
    </row>
    <row r="1283" ht="20.25">
      <c r="D1283" s="45"/>
    </row>
    <row r="1284" ht="20.25">
      <c r="D1284" s="45"/>
    </row>
    <row r="1285" ht="20.25">
      <c r="D1285" s="45"/>
    </row>
    <row r="1286" ht="20.25">
      <c r="D1286" s="45"/>
    </row>
    <row r="1287" ht="20.25">
      <c r="D1287" s="45"/>
    </row>
    <row r="1288" ht="20.25">
      <c r="D1288" s="45"/>
    </row>
    <row r="1289" ht="20.25">
      <c r="D1289" s="45"/>
    </row>
    <row r="1290" ht="20.25">
      <c r="D1290" s="45"/>
    </row>
    <row r="1291" ht="20.25">
      <c r="D1291" s="45"/>
    </row>
    <row r="1292" ht="20.25">
      <c r="D1292" s="45"/>
    </row>
    <row r="1293" ht="20.25">
      <c r="D1293" s="45"/>
    </row>
    <row r="1294" ht="20.25">
      <c r="D1294" s="45"/>
    </row>
    <row r="1295" ht="20.25">
      <c r="D1295" s="45"/>
    </row>
    <row r="1296" ht="20.25">
      <c r="D1296" s="45"/>
    </row>
    <row r="1297" ht="20.25">
      <c r="D1297" s="45"/>
    </row>
    <row r="1298" ht="20.25">
      <c r="D1298" s="45"/>
    </row>
    <row r="1299" ht="20.25">
      <c r="D1299" s="45"/>
    </row>
    <row r="1300" ht="20.25">
      <c r="D1300" s="45"/>
    </row>
    <row r="1301" ht="20.25">
      <c r="D1301" s="45"/>
    </row>
    <row r="1302" ht="20.25">
      <c r="D1302" s="45"/>
    </row>
    <row r="1303" ht="20.25">
      <c r="D1303" s="45"/>
    </row>
    <row r="1304" ht="20.25">
      <c r="D1304" s="45"/>
    </row>
    <row r="1305" ht="20.25">
      <c r="D1305" s="45"/>
    </row>
    <row r="1306" ht="20.25">
      <c r="D1306" s="45"/>
    </row>
    <row r="1307" ht="20.25">
      <c r="D1307" s="45"/>
    </row>
    <row r="1308" ht="20.25">
      <c r="D1308" s="45"/>
    </row>
    <row r="1309" ht="20.25">
      <c r="D1309" s="45"/>
    </row>
    <row r="1310" ht="20.25">
      <c r="D1310" s="45"/>
    </row>
    <row r="1311" ht="20.25">
      <c r="D1311" s="45"/>
    </row>
    <row r="1312" ht="20.25">
      <c r="D1312" s="45"/>
    </row>
    <row r="1313" ht="20.25">
      <c r="D1313" s="45"/>
    </row>
    <row r="1314" ht="20.25">
      <c r="D1314" s="45"/>
    </row>
    <row r="1315" ht="20.25">
      <c r="D1315" s="45"/>
    </row>
    <row r="1316" ht="20.25">
      <c r="D1316" s="45"/>
    </row>
    <row r="1317" ht="20.25">
      <c r="D1317" s="45"/>
    </row>
    <row r="1318" ht="20.25">
      <c r="D1318" s="45"/>
    </row>
    <row r="1319" ht="20.25">
      <c r="D1319" s="45"/>
    </row>
    <row r="1320" ht="20.25">
      <c r="D1320" s="45"/>
    </row>
    <row r="1321" ht="20.25">
      <c r="D1321" s="45"/>
    </row>
    <row r="1322" ht="20.25">
      <c r="D1322" s="45"/>
    </row>
    <row r="1323" ht="20.25">
      <c r="D1323" s="45"/>
    </row>
    <row r="1324" ht="20.25">
      <c r="D1324" s="45"/>
    </row>
    <row r="1325" ht="20.25">
      <c r="D1325" s="45"/>
    </row>
    <row r="1326" ht="20.25">
      <c r="D1326" s="45"/>
    </row>
    <row r="1327" ht="20.25">
      <c r="D1327" s="45"/>
    </row>
    <row r="1328" ht="20.25">
      <c r="D1328" s="45"/>
    </row>
    <row r="1329" ht="20.25">
      <c r="D1329" s="45"/>
    </row>
    <row r="1330" ht="20.25">
      <c r="D1330" s="45"/>
    </row>
    <row r="1331" ht="20.25">
      <c r="D1331" s="45"/>
    </row>
    <row r="1332" ht="20.25">
      <c r="D1332" s="45"/>
    </row>
    <row r="1333" ht="20.25">
      <c r="D1333" s="45"/>
    </row>
    <row r="1334" ht="20.25">
      <c r="D1334" s="45"/>
    </row>
    <row r="1335" ht="20.25">
      <c r="D1335" s="45"/>
    </row>
    <row r="1336" ht="20.25">
      <c r="D1336" s="45"/>
    </row>
    <row r="1337" ht="20.25">
      <c r="D1337" s="45"/>
    </row>
    <row r="1338" ht="20.25">
      <c r="D1338" s="45"/>
    </row>
    <row r="1339" ht="20.25">
      <c r="D1339" s="45"/>
    </row>
    <row r="1340" ht="20.25">
      <c r="D1340" s="45"/>
    </row>
    <row r="1341" ht="20.25">
      <c r="D1341" s="45"/>
    </row>
    <row r="1342" ht="20.25">
      <c r="D1342" s="45"/>
    </row>
    <row r="1343" ht="20.25">
      <c r="D1343" s="45"/>
    </row>
    <row r="1344" ht="20.25">
      <c r="D1344" s="45"/>
    </row>
    <row r="1345" ht="20.25">
      <c r="D1345" s="45"/>
    </row>
    <row r="1346" ht="20.25">
      <c r="D1346" s="45"/>
    </row>
    <row r="1347" ht="20.25">
      <c r="D1347" s="45"/>
    </row>
    <row r="1348" ht="20.25">
      <c r="D1348" s="45"/>
    </row>
    <row r="1349" ht="20.25">
      <c r="D1349" s="45"/>
    </row>
    <row r="1350" ht="20.25">
      <c r="D1350" s="45"/>
    </row>
    <row r="1351" ht="20.25">
      <c r="D1351" s="45"/>
    </row>
    <row r="1352" ht="20.25">
      <c r="D1352" s="45"/>
    </row>
    <row r="1353" ht="20.25">
      <c r="D1353" s="45"/>
    </row>
    <row r="1354" ht="20.25">
      <c r="D1354" s="45"/>
    </row>
    <row r="1355" ht="20.25">
      <c r="D1355" s="45"/>
    </row>
    <row r="1356" ht="20.25">
      <c r="D1356" s="45"/>
    </row>
    <row r="1357" ht="20.25">
      <c r="D1357" s="45"/>
    </row>
    <row r="1358" ht="20.25">
      <c r="D1358" s="45"/>
    </row>
    <row r="1359" ht="20.25">
      <c r="D1359" s="45"/>
    </row>
    <row r="1360" ht="20.25">
      <c r="D1360" s="45"/>
    </row>
    <row r="1361" ht="20.25">
      <c r="D1361" s="45"/>
    </row>
    <row r="1362" ht="20.25">
      <c r="D1362" s="45"/>
    </row>
    <row r="1363" ht="20.25">
      <c r="D1363" s="45"/>
    </row>
    <row r="1364" ht="20.25">
      <c r="D1364" s="45"/>
    </row>
    <row r="1365" ht="20.25">
      <c r="D1365" s="45"/>
    </row>
    <row r="1366" ht="20.25">
      <c r="D1366" s="45"/>
    </row>
    <row r="1367" ht="20.25">
      <c r="D1367" s="45"/>
    </row>
    <row r="1368" ht="20.25">
      <c r="D1368" s="45"/>
    </row>
    <row r="1369" ht="20.25">
      <c r="D1369" s="45"/>
    </row>
    <row r="1370" ht="20.25">
      <c r="D1370" s="45"/>
    </row>
    <row r="1371" ht="20.25">
      <c r="D1371" s="45"/>
    </row>
    <row r="1372" ht="20.25">
      <c r="D1372" s="45"/>
    </row>
    <row r="1373" ht="20.25">
      <c r="D1373" s="45"/>
    </row>
    <row r="1374" ht="20.25">
      <c r="D1374" s="45"/>
    </row>
    <row r="1375" ht="20.25">
      <c r="D1375" s="45"/>
    </row>
  </sheetData>
  <sheetProtection sheet="1" objects="1" scenarios="1"/>
  <mergeCells count="657">
    <mergeCell ref="M110:M111"/>
    <mergeCell ref="N110:N111"/>
    <mergeCell ref="Q110:Q111"/>
    <mergeCell ref="U110:U111"/>
    <mergeCell ref="M108:M109"/>
    <mergeCell ref="N108:N109"/>
    <mergeCell ref="Q108:Q109"/>
    <mergeCell ref="U108:U109"/>
    <mergeCell ref="U104:U105"/>
    <mergeCell ref="V104:V105"/>
    <mergeCell ref="M106:M107"/>
    <mergeCell ref="N106:N107"/>
    <mergeCell ref="Q106:Q107"/>
    <mergeCell ref="U106:U107"/>
    <mergeCell ref="M102:M103"/>
    <mergeCell ref="Q102:Q103"/>
    <mergeCell ref="M104:M105"/>
    <mergeCell ref="N104:N105"/>
    <mergeCell ref="Q104:Q105"/>
    <mergeCell ref="N102:N103"/>
    <mergeCell ref="V58:V59"/>
    <mergeCell ref="V60:V61"/>
    <mergeCell ref="V62:V63"/>
    <mergeCell ref="V64:V65"/>
    <mergeCell ref="V42:V43"/>
    <mergeCell ref="V44:V45"/>
    <mergeCell ref="V46:V47"/>
    <mergeCell ref="V48:V49"/>
    <mergeCell ref="V26:V27"/>
    <mergeCell ref="V28:V29"/>
    <mergeCell ref="V30:V31"/>
    <mergeCell ref="V40:V41"/>
    <mergeCell ref="V32:V33"/>
    <mergeCell ref="V10:V11"/>
    <mergeCell ref="V12:V13"/>
    <mergeCell ref="V22:V23"/>
    <mergeCell ref="V24:V25"/>
    <mergeCell ref="V14:V15"/>
    <mergeCell ref="V2:V3"/>
    <mergeCell ref="V4:V5"/>
    <mergeCell ref="V6:V7"/>
    <mergeCell ref="V8:V9"/>
    <mergeCell ref="U102:U103"/>
    <mergeCell ref="V102:V103"/>
    <mergeCell ref="U98:U99"/>
    <mergeCell ref="V98:V99"/>
    <mergeCell ref="U100:U101"/>
    <mergeCell ref="V100:V101"/>
    <mergeCell ref="L100:L101"/>
    <mergeCell ref="N100:N101"/>
    <mergeCell ref="I100:I101"/>
    <mergeCell ref="M100:M101"/>
    <mergeCell ref="H96:H97"/>
    <mergeCell ref="K96:K97"/>
    <mergeCell ref="H100:H101"/>
    <mergeCell ref="K100:K101"/>
    <mergeCell ref="H98:H99"/>
    <mergeCell ref="K98:K99"/>
    <mergeCell ref="I96:I97"/>
    <mergeCell ref="I98:I99"/>
    <mergeCell ref="L98:L99"/>
    <mergeCell ref="N98:N99"/>
    <mergeCell ref="L96:L97"/>
    <mergeCell ref="U94:U95"/>
    <mergeCell ref="L94:L95"/>
    <mergeCell ref="M94:M95"/>
    <mergeCell ref="M96:M97"/>
    <mergeCell ref="M98:M99"/>
    <mergeCell ref="Q98:Q99"/>
    <mergeCell ref="V94:V95"/>
    <mergeCell ref="U96:U97"/>
    <mergeCell ref="V96:V97"/>
    <mergeCell ref="N96:N97"/>
    <mergeCell ref="N94:N95"/>
    <mergeCell ref="N92:N93"/>
    <mergeCell ref="I92:I93"/>
    <mergeCell ref="M92:M93"/>
    <mergeCell ref="U90:U91"/>
    <mergeCell ref="U92:U93"/>
    <mergeCell ref="N90:N91"/>
    <mergeCell ref="M90:M91"/>
    <mergeCell ref="H90:H91"/>
    <mergeCell ref="K90:K91"/>
    <mergeCell ref="L90:L91"/>
    <mergeCell ref="I90:I91"/>
    <mergeCell ref="H92:H93"/>
    <mergeCell ref="K92:K93"/>
    <mergeCell ref="L92:L93"/>
    <mergeCell ref="H94:H95"/>
    <mergeCell ref="K94:K95"/>
    <mergeCell ref="I94:I95"/>
    <mergeCell ref="L88:L89"/>
    <mergeCell ref="N88:N89"/>
    <mergeCell ref="L86:L87"/>
    <mergeCell ref="N86:N87"/>
    <mergeCell ref="M86:M87"/>
    <mergeCell ref="M88:M89"/>
    <mergeCell ref="H86:H87"/>
    <mergeCell ref="K86:K87"/>
    <mergeCell ref="H88:H89"/>
    <mergeCell ref="K88:K89"/>
    <mergeCell ref="I86:I87"/>
    <mergeCell ref="I88:I89"/>
    <mergeCell ref="U82:U83"/>
    <mergeCell ref="U84:U85"/>
    <mergeCell ref="U88:U89"/>
    <mergeCell ref="V82:V83"/>
    <mergeCell ref="V84:V85"/>
    <mergeCell ref="U86:U87"/>
    <mergeCell ref="V86:V87"/>
    <mergeCell ref="H84:H85"/>
    <mergeCell ref="K84:K85"/>
    <mergeCell ref="L84:L85"/>
    <mergeCell ref="N84:N85"/>
    <mergeCell ref="I84:I85"/>
    <mergeCell ref="M84:M85"/>
    <mergeCell ref="L78:L79"/>
    <mergeCell ref="N78:N79"/>
    <mergeCell ref="H82:H83"/>
    <mergeCell ref="K82:K83"/>
    <mergeCell ref="L82:L83"/>
    <mergeCell ref="N82:N83"/>
    <mergeCell ref="K78:K79"/>
    <mergeCell ref="H80:H81"/>
    <mergeCell ref="K80:K81"/>
    <mergeCell ref="L80:L81"/>
    <mergeCell ref="U74:U75"/>
    <mergeCell ref="U76:U77"/>
    <mergeCell ref="U80:U81"/>
    <mergeCell ref="N74:N75"/>
    <mergeCell ref="Q74:Q75"/>
    <mergeCell ref="Q76:Q77"/>
    <mergeCell ref="Q78:Q79"/>
    <mergeCell ref="Q80:Q81"/>
    <mergeCell ref="N80:N81"/>
    <mergeCell ref="V76:V77"/>
    <mergeCell ref="V78:V79"/>
    <mergeCell ref="V80:V81"/>
    <mergeCell ref="U78:U79"/>
    <mergeCell ref="L76:L77"/>
    <mergeCell ref="N76:N77"/>
    <mergeCell ref="I76:I77"/>
    <mergeCell ref="M76:M77"/>
    <mergeCell ref="I78:I79"/>
    <mergeCell ref="M78:M79"/>
    <mergeCell ref="H78:H79"/>
    <mergeCell ref="H74:H75"/>
    <mergeCell ref="K74:K75"/>
    <mergeCell ref="L74:L75"/>
    <mergeCell ref="I74:I75"/>
    <mergeCell ref="M74:M75"/>
    <mergeCell ref="H76:H77"/>
    <mergeCell ref="K76:K77"/>
    <mergeCell ref="L72:L73"/>
    <mergeCell ref="N72:N73"/>
    <mergeCell ref="L70:L71"/>
    <mergeCell ref="N70:N71"/>
    <mergeCell ref="M70:M71"/>
    <mergeCell ref="M72:M73"/>
    <mergeCell ref="H70:H71"/>
    <mergeCell ref="K70:K71"/>
    <mergeCell ref="H72:H73"/>
    <mergeCell ref="K72:K73"/>
    <mergeCell ref="I70:I71"/>
    <mergeCell ref="I72:I73"/>
    <mergeCell ref="U66:U67"/>
    <mergeCell ref="U68:U69"/>
    <mergeCell ref="V68:V69"/>
    <mergeCell ref="U72:U73"/>
    <mergeCell ref="V66:V67"/>
    <mergeCell ref="U70:U71"/>
    <mergeCell ref="H68:H69"/>
    <mergeCell ref="K68:K69"/>
    <mergeCell ref="L68:L69"/>
    <mergeCell ref="N68:N69"/>
    <mergeCell ref="I68:I69"/>
    <mergeCell ref="M68:M69"/>
    <mergeCell ref="H66:H67"/>
    <mergeCell ref="K66:K67"/>
    <mergeCell ref="L66:L67"/>
    <mergeCell ref="N66:N67"/>
    <mergeCell ref="U58:U59"/>
    <mergeCell ref="U60:U61"/>
    <mergeCell ref="U64:U65"/>
    <mergeCell ref="H62:H63"/>
    <mergeCell ref="K62:K63"/>
    <mergeCell ref="H64:H65"/>
    <mergeCell ref="K64:K65"/>
    <mergeCell ref="L64:L65"/>
    <mergeCell ref="N64:N65"/>
    <mergeCell ref="L62:L63"/>
    <mergeCell ref="U62:U63"/>
    <mergeCell ref="H60:H61"/>
    <mergeCell ref="K60:K61"/>
    <mergeCell ref="L60:L61"/>
    <mergeCell ref="N60:N61"/>
    <mergeCell ref="I60:I61"/>
    <mergeCell ref="M60:M61"/>
    <mergeCell ref="I62:I63"/>
    <mergeCell ref="M62:M63"/>
    <mergeCell ref="N62:N63"/>
    <mergeCell ref="H58:H59"/>
    <mergeCell ref="K58:K59"/>
    <mergeCell ref="L58:L59"/>
    <mergeCell ref="N58:N59"/>
    <mergeCell ref="I58:I59"/>
    <mergeCell ref="M58:M59"/>
    <mergeCell ref="N54:N55"/>
    <mergeCell ref="H56:H57"/>
    <mergeCell ref="K56:K57"/>
    <mergeCell ref="L56:L57"/>
    <mergeCell ref="N56:N57"/>
    <mergeCell ref="I56:I57"/>
    <mergeCell ref="M56:M57"/>
    <mergeCell ref="H54:H55"/>
    <mergeCell ref="K54:K55"/>
    <mergeCell ref="L54:L55"/>
    <mergeCell ref="U50:U51"/>
    <mergeCell ref="U54:U55"/>
    <mergeCell ref="Q54:Q55"/>
    <mergeCell ref="U56:U57"/>
    <mergeCell ref="V50:V51"/>
    <mergeCell ref="H52:H53"/>
    <mergeCell ref="K52:K53"/>
    <mergeCell ref="L52:L53"/>
    <mergeCell ref="N52:N53"/>
    <mergeCell ref="U52:U53"/>
    <mergeCell ref="H50:H51"/>
    <mergeCell ref="K50:K51"/>
    <mergeCell ref="L50:L51"/>
    <mergeCell ref="N50:N51"/>
    <mergeCell ref="N46:N47"/>
    <mergeCell ref="U46:U47"/>
    <mergeCell ref="H48:H49"/>
    <mergeCell ref="K48:K49"/>
    <mergeCell ref="L48:L49"/>
    <mergeCell ref="N48:N49"/>
    <mergeCell ref="U48:U49"/>
    <mergeCell ref="H46:H47"/>
    <mergeCell ref="K46:K47"/>
    <mergeCell ref="L46:L47"/>
    <mergeCell ref="N44:N45"/>
    <mergeCell ref="U44:U45"/>
    <mergeCell ref="Q42:Q43"/>
    <mergeCell ref="Q44:Q45"/>
    <mergeCell ref="N40:N41"/>
    <mergeCell ref="U40:U41"/>
    <mergeCell ref="H38:H39"/>
    <mergeCell ref="N42:N43"/>
    <mergeCell ref="U42:U43"/>
    <mergeCell ref="I40:I41"/>
    <mergeCell ref="U36:U37"/>
    <mergeCell ref="H34:H35"/>
    <mergeCell ref="N38:N39"/>
    <mergeCell ref="U38:U39"/>
    <mergeCell ref="H36:H37"/>
    <mergeCell ref="K36:K37"/>
    <mergeCell ref="L36:L37"/>
    <mergeCell ref="N36:N37"/>
    <mergeCell ref="K38:K39"/>
    <mergeCell ref="L38:L39"/>
    <mergeCell ref="N34:N35"/>
    <mergeCell ref="U34:U35"/>
    <mergeCell ref="N30:N31"/>
    <mergeCell ref="U30:U31"/>
    <mergeCell ref="N32:N33"/>
    <mergeCell ref="U32:U33"/>
    <mergeCell ref="Q34:Q35"/>
    <mergeCell ref="U28:U29"/>
    <mergeCell ref="N26:N27"/>
    <mergeCell ref="U26:U27"/>
    <mergeCell ref="Q32:Q33"/>
    <mergeCell ref="Q26:Q27"/>
    <mergeCell ref="Q28:Q29"/>
    <mergeCell ref="Q30:Q31"/>
    <mergeCell ref="N24:N25"/>
    <mergeCell ref="I24:I25"/>
    <mergeCell ref="M24:M25"/>
    <mergeCell ref="N28:N29"/>
    <mergeCell ref="I26:I27"/>
    <mergeCell ref="M26:M27"/>
    <mergeCell ref="H22:H23"/>
    <mergeCell ref="K22:K23"/>
    <mergeCell ref="L22:L23"/>
    <mergeCell ref="H24:H25"/>
    <mergeCell ref="K24:K25"/>
    <mergeCell ref="L24:L25"/>
    <mergeCell ref="U22:U23"/>
    <mergeCell ref="Q18:Q19"/>
    <mergeCell ref="Q20:Q21"/>
    <mergeCell ref="U24:U25"/>
    <mergeCell ref="Q22:Q23"/>
    <mergeCell ref="Q24:Q25"/>
    <mergeCell ref="U16:U17"/>
    <mergeCell ref="U18:U19"/>
    <mergeCell ref="U20:U21"/>
    <mergeCell ref="N16:N17"/>
    <mergeCell ref="N18:N19"/>
    <mergeCell ref="N20:N21"/>
    <mergeCell ref="N2:N3"/>
    <mergeCell ref="Q2:Q3"/>
    <mergeCell ref="Q10:Q11"/>
    <mergeCell ref="Q12:Q13"/>
    <mergeCell ref="N8:N9"/>
    <mergeCell ref="Q14:Q15"/>
    <mergeCell ref="Q16:Q17"/>
    <mergeCell ref="N12:N13"/>
    <mergeCell ref="N14:N15"/>
    <mergeCell ref="N22:N23"/>
    <mergeCell ref="U2:U3"/>
    <mergeCell ref="U12:U13"/>
    <mergeCell ref="U14:U15"/>
    <mergeCell ref="N6:N7"/>
    <mergeCell ref="U6:U7"/>
    <mergeCell ref="N4:N5"/>
    <mergeCell ref="U4:U5"/>
    <mergeCell ref="N10:N11"/>
    <mergeCell ref="U10:U11"/>
    <mergeCell ref="U8:U9"/>
    <mergeCell ref="H4:H5"/>
    <mergeCell ref="K4:K5"/>
    <mergeCell ref="L4:L5"/>
    <mergeCell ref="I4:I5"/>
    <mergeCell ref="I6:I7"/>
    <mergeCell ref="I8:I9"/>
    <mergeCell ref="Q4:Q5"/>
    <mergeCell ref="Q6:Q7"/>
    <mergeCell ref="Q8:Q9"/>
    <mergeCell ref="I2:I3"/>
    <mergeCell ref="K2:K3"/>
    <mergeCell ref="L2:L3"/>
    <mergeCell ref="H8:H9"/>
    <mergeCell ref="K8:K9"/>
    <mergeCell ref="L8:L9"/>
    <mergeCell ref="H6:H7"/>
    <mergeCell ref="K6:K7"/>
    <mergeCell ref="L6:L7"/>
    <mergeCell ref="H2:H3"/>
    <mergeCell ref="H10:H11"/>
    <mergeCell ref="K10:K11"/>
    <mergeCell ref="L10:L11"/>
    <mergeCell ref="K12:K13"/>
    <mergeCell ref="L12:L13"/>
    <mergeCell ref="H12:H13"/>
    <mergeCell ref="I10:I11"/>
    <mergeCell ref="I12:I13"/>
    <mergeCell ref="K14:K15"/>
    <mergeCell ref="L14:L15"/>
    <mergeCell ref="K16:K17"/>
    <mergeCell ref="L16:L17"/>
    <mergeCell ref="H14:H15"/>
    <mergeCell ref="H16:H17"/>
    <mergeCell ref="H18:H19"/>
    <mergeCell ref="H20:H21"/>
    <mergeCell ref="H30:H31"/>
    <mergeCell ref="K30:K31"/>
    <mergeCell ref="L30:L31"/>
    <mergeCell ref="K26:K27"/>
    <mergeCell ref="L26:L27"/>
    <mergeCell ref="I28:I29"/>
    <mergeCell ref="H28:H29"/>
    <mergeCell ref="K28:K29"/>
    <mergeCell ref="L28:L29"/>
    <mergeCell ref="H26:H27"/>
    <mergeCell ref="K34:K35"/>
    <mergeCell ref="L34:L35"/>
    <mergeCell ref="K40:K41"/>
    <mergeCell ref="L40:L41"/>
    <mergeCell ref="H44:H45"/>
    <mergeCell ref="K44:K45"/>
    <mergeCell ref="L44:L45"/>
    <mergeCell ref="I44:I45"/>
    <mergeCell ref="D2:D3"/>
    <mergeCell ref="E2:E3"/>
    <mergeCell ref="F2:F3"/>
    <mergeCell ref="G2:G3"/>
    <mergeCell ref="D4:D5"/>
    <mergeCell ref="E4:E5"/>
    <mergeCell ref="F4:F5"/>
    <mergeCell ref="G4:G5"/>
    <mergeCell ref="D6:D7"/>
    <mergeCell ref="E6:E7"/>
    <mergeCell ref="F6:F7"/>
    <mergeCell ref="G6:G7"/>
    <mergeCell ref="D8:D9"/>
    <mergeCell ref="E8:E9"/>
    <mergeCell ref="F8:F9"/>
    <mergeCell ref="G8:G9"/>
    <mergeCell ref="D10:D11"/>
    <mergeCell ref="E10:E11"/>
    <mergeCell ref="F10:F11"/>
    <mergeCell ref="G10:G11"/>
    <mergeCell ref="D12:D13"/>
    <mergeCell ref="E12:E13"/>
    <mergeCell ref="F12:F13"/>
    <mergeCell ref="G12:G13"/>
    <mergeCell ref="I14:I15"/>
    <mergeCell ref="D16:D17"/>
    <mergeCell ref="E16:E17"/>
    <mergeCell ref="F16:F17"/>
    <mergeCell ref="G16:G17"/>
    <mergeCell ref="I16:I17"/>
    <mergeCell ref="D14:D15"/>
    <mergeCell ref="E14:E15"/>
    <mergeCell ref="F14:F15"/>
    <mergeCell ref="G14:G15"/>
    <mergeCell ref="D18:D19"/>
    <mergeCell ref="E18:E19"/>
    <mergeCell ref="F18:F19"/>
    <mergeCell ref="G18:G19"/>
    <mergeCell ref="D20:D21"/>
    <mergeCell ref="E20:E21"/>
    <mergeCell ref="F20:F21"/>
    <mergeCell ref="G20:G21"/>
    <mergeCell ref="M2:M3"/>
    <mergeCell ref="M4:M5"/>
    <mergeCell ref="M8:M9"/>
    <mergeCell ref="M6:M7"/>
    <mergeCell ref="M10:M11"/>
    <mergeCell ref="M12:M13"/>
    <mergeCell ref="M14:M15"/>
    <mergeCell ref="M16:M17"/>
    <mergeCell ref="D22:D23"/>
    <mergeCell ref="E22:E23"/>
    <mergeCell ref="F22:F23"/>
    <mergeCell ref="G22:G23"/>
    <mergeCell ref="M18:M19"/>
    <mergeCell ref="M20:M21"/>
    <mergeCell ref="I22:I23"/>
    <mergeCell ref="M22:M23"/>
    <mergeCell ref="I18:I19"/>
    <mergeCell ref="I20:I21"/>
    <mergeCell ref="L20:L21"/>
    <mergeCell ref="K18:K19"/>
    <mergeCell ref="L18:L19"/>
    <mergeCell ref="K20:K21"/>
    <mergeCell ref="D24:D25"/>
    <mergeCell ref="E24:E25"/>
    <mergeCell ref="D26:D27"/>
    <mergeCell ref="E26:E27"/>
    <mergeCell ref="F26:F27"/>
    <mergeCell ref="G26:G27"/>
    <mergeCell ref="F24:F25"/>
    <mergeCell ref="G24:G25"/>
    <mergeCell ref="D28:D29"/>
    <mergeCell ref="E28:E29"/>
    <mergeCell ref="F28:F29"/>
    <mergeCell ref="G28:G29"/>
    <mergeCell ref="D30:D31"/>
    <mergeCell ref="E30:E31"/>
    <mergeCell ref="F30:F31"/>
    <mergeCell ref="G30:G31"/>
    <mergeCell ref="E32:E33"/>
    <mergeCell ref="F32:F33"/>
    <mergeCell ref="G32:G33"/>
    <mergeCell ref="M28:M29"/>
    <mergeCell ref="I30:I31"/>
    <mergeCell ref="M30:M31"/>
    <mergeCell ref="H32:H33"/>
    <mergeCell ref="K32:K33"/>
    <mergeCell ref="L32:L33"/>
    <mergeCell ref="I32:I33"/>
    <mergeCell ref="F36:F37"/>
    <mergeCell ref="G36:G37"/>
    <mergeCell ref="M32:M33"/>
    <mergeCell ref="D34:D35"/>
    <mergeCell ref="E34:E35"/>
    <mergeCell ref="F34:F35"/>
    <mergeCell ref="G34:G35"/>
    <mergeCell ref="I34:I35"/>
    <mergeCell ref="M34:M35"/>
    <mergeCell ref="D32:D33"/>
    <mergeCell ref="I36:I37"/>
    <mergeCell ref="M36:M37"/>
    <mergeCell ref="D38:D39"/>
    <mergeCell ref="E38:E39"/>
    <mergeCell ref="F38:F39"/>
    <mergeCell ref="G38:G39"/>
    <mergeCell ref="I38:I39"/>
    <mergeCell ref="M38:M39"/>
    <mergeCell ref="D36:D37"/>
    <mergeCell ref="E36:E37"/>
    <mergeCell ref="D40:D41"/>
    <mergeCell ref="E40:E41"/>
    <mergeCell ref="F40:F41"/>
    <mergeCell ref="G40:G41"/>
    <mergeCell ref="D42:D43"/>
    <mergeCell ref="E42:E43"/>
    <mergeCell ref="F42:F43"/>
    <mergeCell ref="G42:G43"/>
    <mergeCell ref="E44:E45"/>
    <mergeCell ref="F44:F45"/>
    <mergeCell ref="G44:G45"/>
    <mergeCell ref="M40:M41"/>
    <mergeCell ref="I42:I43"/>
    <mergeCell ref="M42:M43"/>
    <mergeCell ref="H42:H43"/>
    <mergeCell ref="K42:K43"/>
    <mergeCell ref="L42:L43"/>
    <mergeCell ref="H40:H41"/>
    <mergeCell ref="F48:F49"/>
    <mergeCell ref="G48:G49"/>
    <mergeCell ref="M44:M45"/>
    <mergeCell ref="D46:D47"/>
    <mergeCell ref="E46:E47"/>
    <mergeCell ref="F46:F47"/>
    <mergeCell ref="G46:G47"/>
    <mergeCell ref="I46:I47"/>
    <mergeCell ref="M46:M47"/>
    <mergeCell ref="D44:D45"/>
    <mergeCell ref="I48:I49"/>
    <mergeCell ref="M48:M49"/>
    <mergeCell ref="D50:D51"/>
    <mergeCell ref="E50:E51"/>
    <mergeCell ref="F50:F51"/>
    <mergeCell ref="G50:G51"/>
    <mergeCell ref="I50:I51"/>
    <mergeCell ref="M50:M51"/>
    <mergeCell ref="D48:D49"/>
    <mergeCell ref="E48:E49"/>
    <mergeCell ref="D52:D53"/>
    <mergeCell ref="E52:E53"/>
    <mergeCell ref="F52:F53"/>
    <mergeCell ref="G52:G53"/>
    <mergeCell ref="D54:D55"/>
    <mergeCell ref="E54:E55"/>
    <mergeCell ref="F54:F55"/>
    <mergeCell ref="G54:G55"/>
    <mergeCell ref="I52:I53"/>
    <mergeCell ref="M52:M53"/>
    <mergeCell ref="I54:I55"/>
    <mergeCell ref="M54:M55"/>
    <mergeCell ref="F58:F59"/>
    <mergeCell ref="G58:G59"/>
    <mergeCell ref="F56:F57"/>
    <mergeCell ref="G56:G57"/>
    <mergeCell ref="D56:D57"/>
    <mergeCell ref="E56:E57"/>
    <mergeCell ref="D60:D61"/>
    <mergeCell ref="E60:E61"/>
    <mergeCell ref="D58:D59"/>
    <mergeCell ref="E58:E59"/>
    <mergeCell ref="F60:F61"/>
    <mergeCell ref="G60:G61"/>
    <mergeCell ref="F64:F65"/>
    <mergeCell ref="G64:G65"/>
    <mergeCell ref="D62:D63"/>
    <mergeCell ref="E62:E63"/>
    <mergeCell ref="F62:F63"/>
    <mergeCell ref="G62:G63"/>
    <mergeCell ref="I64:I65"/>
    <mergeCell ref="M64:M65"/>
    <mergeCell ref="D66:D67"/>
    <mergeCell ref="E66:E67"/>
    <mergeCell ref="F66:F67"/>
    <mergeCell ref="G66:G67"/>
    <mergeCell ref="I66:I67"/>
    <mergeCell ref="M66:M67"/>
    <mergeCell ref="D64:D65"/>
    <mergeCell ref="E64:E65"/>
    <mergeCell ref="D68:D69"/>
    <mergeCell ref="E68:E69"/>
    <mergeCell ref="F68:F69"/>
    <mergeCell ref="G68:G69"/>
    <mergeCell ref="F72:F73"/>
    <mergeCell ref="G72:G73"/>
    <mergeCell ref="D70:D71"/>
    <mergeCell ref="E70:E71"/>
    <mergeCell ref="F70:F71"/>
    <mergeCell ref="G70:G71"/>
    <mergeCell ref="D72:D73"/>
    <mergeCell ref="E72:E73"/>
    <mergeCell ref="D74:D75"/>
    <mergeCell ref="E74:E75"/>
    <mergeCell ref="F74:F75"/>
    <mergeCell ref="G74:G75"/>
    <mergeCell ref="D76:D77"/>
    <mergeCell ref="E76:E77"/>
    <mergeCell ref="F76:F77"/>
    <mergeCell ref="G76:G77"/>
    <mergeCell ref="F80:F81"/>
    <mergeCell ref="G80:G81"/>
    <mergeCell ref="D78:D79"/>
    <mergeCell ref="E78:E79"/>
    <mergeCell ref="F78:F79"/>
    <mergeCell ref="G78:G79"/>
    <mergeCell ref="I80:I81"/>
    <mergeCell ref="M80:M81"/>
    <mergeCell ref="D82:D83"/>
    <mergeCell ref="E82:E83"/>
    <mergeCell ref="F82:F83"/>
    <mergeCell ref="G82:G83"/>
    <mergeCell ref="I82:I83"/>
    <mergeCell ref="M82:M83"/>
    <mergeCell ref="D80:D81"/>
    <mergeCell ref="E80:E81"/>
    <mergeCell ref="D84:D85"/>
    <mergeCell ref="E84:E85"/>
    <mergeCell ref="F84:F85"/>
    <mergeCell ref="G84:G85"/>
    <mergeCell ref="F88:F89"/>
    <mergeCell ref="G88:G89"/>
    <mergeCell ref="D86:D87"/>
    <mergeCell ref="E86:E87"/>
    <mergeCell ref="F86:F87"/>
    <mergeCell ref="G86:G87"/>
    <mergeCell ref="D88:D89"/>
    <mergeCell ref="E88:E89"/>
    <mergeCell ref="D90:D91"/>
    <mergeCell ref="E90:E91"/>
    <mergeCell ref="F90:F91"/>
    <mergeCell ref="G90:G91"/>
    <mergeCell ref="D92:D93"/>
    <mergeCell ref="E92:E93"/>
    <mergeCell ref="F92:F93"/>
    <mergeCell ref="G92:G93"/>
    <mergeCell ref="F96:F97"/>
    <mergeCell ref="G96:G97"/>
    <mergeCell ref="D94:D95"/>
    <mergeCell ref="E94:E95"/>
    <mergeCell ref="F94:F95"/>
    <mergeCell ref="G94:G95"/>
    <mergeCell ref="D96:D97"/>
    <mergeCell ref="E96:E97"/>
    <mergeCell ref="D98:D99"/>
    <mergeCell ref="E98:E99"/>
    <mergeCell ref="F98:F99"/>
    <mergeCell ref="G98:G99"/>
    <mergeCell ref="D100:D101"/>
    <mergeCell ref="E100:E101"/>
    <mergeCell ref="F100:F101"/>
    <mergeCell ref="G100:G101"/>
    <mergeCell ref="Q36:Q37"/>
    <mergeCell ref="Q38:Q39"/>
    <mergeCell ref="Q40:Q41"/>
    <mergeCell ref="Q46:Q47"/>
    <mergeCell ref="Q48:Q49"/>
    <mergeCell ref="Q50:Q51"/>
    <mergeCell ref="Q52:Q53"/>
    <mergeCell ref="Q56:Q57"/>
    <mergeCell ref="Q58:Q59"/>
    <mergeCell ref="Q60:Q61"/>
    <mergeCell ref="Q62:Q63"/>
    <mergeCell ref="Q64:Q65"/>
    <mergeCell ref="Q66:Q67"/>
    <mergeCell ref="Q68:Q69"/>
    <mergeCell ref="Q70:Q71"/>
    <mergeCell ref="Q72:Q73"/>
    <mergeCell ref="Q82:Q83"/>
    <mergeCell ref="Q84:Q85"/>
    <mergeCell ref="Q86:Q87"/>
    <mergeCell ref="Q96:Q97"/>
    <mergeCell ref="Q100:Q101"/>
    <mergeCell ref="Q88:Q89"/>
    <mergeCell ref="Q90:Q91"/>
    <mergeCell ref="Q92:Q93"/>
    <mergeCell ref="Q94:Q95"/>
  </mergeCells>
  <conditionalFormatting sqref="AD7">
    <cfRule type="cellIs" priority="1" dxfId="0" operator="equal" stopIfTrue="1">
      <formula>0</formula>
    </cfRule>
  </conditionalFormatting>
  <conditionalFormatting sqref="AC16 AC7 O96 AC18 W2:AC2 AC46:AC48 AC60 O88:P88 J18 J52 J70 J38 J30 J98 O4 J34 O22 J94 O40 J6 J4 W60:AA60 J90 J78 O46 J72 J60 O80 J76 O58 J2 J58 O28 J86 O48 J54 O10 J14 J68 J42 J10 J8 O12 O16:P16 O8 O18:P18 J82 J40 J64 O90:P90 J36 J24 J22 J62 O52:P52 O30 O86:P86 O14:P14 J50 J32 J28 J46 J80 O44 O64 O54:P54 J44 O34:P34 O26 O36:P36 O50:P50 O66 O56:P56 J74 O32:P32 J26 J66 O38:P38 J20 J12 O92:P92 J100 O20:P20 J56 O70:P70 J48 J16 O6 O62 O24 O42 J96 O72:P72 J92 J84 O68:P68 J88 O74:P74 O60 O78 W22:AC22 W28:AA28 W30:AA30 W34:AA34 W26:AA26 W36:AA36 W32:AA32 W38:AA38 W24:AA24 W40:AA40 W46:AB46 W48:AB48 W52:AC52 W44:AB44 W54:AC54 W50:AC50 W56:AC56 W42:AC42 W58:AC58 W64:AB64 W66:AA66 W70:AA70 W62:AC62 W72:AA72 W68:AA68 W74:AA74 W76:AA76 W82:AC82 W84:AA84 W88:AB88 W80:AA80 W90:AB90 W86:AB86 W92:AA92 W78:AA78 O76 O82 O84 W94:AA94 W100:AB100 W102:AB102 W106 W98:AB98 W108 W104 W110 W96:AA96 O94 O100 O102 O106:P106 O98 O108:P108 O104:P104 O110:P110 W4:AB4 W6:AC6 W8:AC8 W10:AC10 W12:AC12 W14:AC14 W16:AA16 W18:AA18 W20:AC20">
    <cfRule type="cellIs" priority="2" dxfId="1" operator="notEqual" stopIfTrue="1">
      <formula>""</formula>
    </cfRule>
  </conditionalFormatting>
  <conditionalFormatting sqref="AB16:AB18 AC17 AC61 AB60:AB61 W3:AC3 W101:AB101 O17:P17 O5 O19:P19 O15:P15 O21:P21 O9:P9 O13:P13 O11:P11 O93:P93 O7:P7 O81:P81 O85:P85 O83:P83 O79:P79 O23 O41 O71:P71 O3 W83:AC83 O37:P37 O33:P33 O39:P39 O27:P27 O31:P31 O29:P29 O25:P25 W29:AA29 O55:P55 O51:P51 O57:P57 O45:P45 O49:P49 O47:P47 O43:P43 W47:AB47 O59 O73:P73 O69:P69 O75:P75 O63:P63 O67:P67 O65:P65 O61:P61 W65:AB65 W35:AA35 W23:AC23 W37:AA37 W33:AA33 W39:AA39 W25:AA25 W27:AA27 W31:AA31 O35:P35 W53:AC53 W41:AA41 W55:AC55 W51:AC51 W57:AC57 W43:AC43 W45:AC45 W49:AC49 O53:P53 W71:AA71 W59:AC59 W73:AA73 W69:AA69 W75:AA75 W61:AA61 W63:AC63 W67:AA67 W89:AB89 W77:AA77 W91:AB91 W87:AB87 W93:AA93 W79:AA79 W81:AA81 W85:AA85 O89:P89 O77 O91:P91 O87:P87 W107 W95:AA95 W109 W105 W111 W97:AA97 W99:AB99 W103:AB103 O107:P107 O95 O109:P109 O105:P105 O111:P111 O99:P99 O103:P103 O101:P101 O97:P97 W5:AC5 W7:AB7 W9:AC9 W11:AC11 W13:AC13 W15:AC15 W17:AA17 W19:AC19 W21:AC21">
    <cfRule type="cellIs" priority="3" dxfId="2" operator="lessThan" stopIfTrue="1">
      <formula>2</formula>
    </cfRule>
  </conditionalFormatting>
  <conditionalFormatting sqref="AG1">
    <cfRule type="cellIs" priority="4" dxfId="3" operator="greaterThan" stopIfTrue="1">
      <formula>0</formula>
    </cfRule>
  </conditionalFormatting>
  <conditionalFormatting sqref="R58 R4 R8 R2 R10 R12 R22 R40 R62 R64 R66 R68 R72 R44 R60 R26 R46 R14 R28 R30 R74 R32 R48 R36 R86 R24 R50 R54 R38 R70 R42 R90 R18 R78 R6 R92 R20 R88 R16 R34 R56 R52 R76 R80 R82 R84 R94 R98 R100 R102 R104 R108 R96 R110 R106">
    <cfRule type="cellIs" priority="5" dxfId="4" operator="equal" stopIfTrue="1">
      <formula>TRUE</formula>
    </cfRule>
  </conditionalFormatting>
  <conditionalFormatting sqref="S2:S111 Q2:Q111">
    <cfRule type="cellIs" priority="6" dxfId="4" operator="equal" stopIfTrue="1">
      <formula>1</formula>
    </cfRule>
  </conditionalFormatting>
  <conditionalFormatting sqref="C66 C6 C8 C84 C4 C10 C70 C38 C88 C44 C2 C16 C78 C60 C18 C14 C20 C12 C62 C58 C40 C30 C34 C24 C26 C22 C28 C64 C72 C36 C46 C32 C54 C68 C50 C56 C48 C52 C80 C76 C42 C82 C90 C86 C74 C92 C96 C98 C94 C100">
    <cfRule type="cellIs" priority="7" dxfId="5" operator="greaterThan" stopIfTrue="1">
      <formula>0</formula>
    </cfRule>
  </conditionalFormatting>
  <conditionalFormatting sqref="B10 B2 B4 B6 B8 B20 B12 B14 B16 B18 B28 B22 B24 B26 B38 B30 B32 B34 B36 B46 B40 B42 B44 B56 B48 B50 B52 B54 B64 B58 B60 B62 B74 B66 B68 B70 B72 B82 B76 B78 B80 B92 B84 B86 B88 B90 B100 B94 B96 B98">
    <cfRule type="cellIs" priority="8" dxfId="6" operator="notEqual" stopIfTrue="1">
      <formula>0</formula>
    </cfRule>
  </conditionalFormatting>
  <printOptions/>
  <pageMargins left="0.75" right="0.75" top="1" bottom="1" header="0.4921259845" footer="0.4921259845"/>
  <pageSetup horizontalDpi="203" verticalDpi="203"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Team Herbart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Bodo v. Pape</dc:creator>
  <cp:keywords/>
  <dc:description/>
  <cp:lastModifiedBy> Dr. Michael Unger</cp:lastModifiedBy>
  <dcterms:created xsi:type="dcterms:W3CDTF">2004-08-21T19:40:55Z</dcterms:created>
  <dcterms:modified xsi:type="dcterms:W3CDTF">2005-06-17T05:47:03Z</dcterms:modified>
  <cp:category/>
  <cp:version/>
  <cp:contentType/>
  <cp:contentStatus/>
</cp:coreProperties>
</file>